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360" windowHeight="5160" activeTab="3"/>
  </bookViews>
  <sheets>
    <sheet name="Prelim" sheetId="1" r:id="rId1"/>
    <sheet name="Fin Des" sheetId="2" r:id="rId2"/>
    <sheet name="Const Engr" sheetId="3" r:id="rId3"/>
    <sheet name="Const" sheetId="4" r:id="rId4"/>
    <sheet name="Admin " sheetId="5" r:id="rId5"/>
    <sheet name="F" sheetId="6" r:id="rId6"/>
    <sheet name="G" sheetId="7" r:id="rId7"/>
    <sheet name="H" sheetId="8" r:id="rId8"/>
  </sheets>
  <definedNames>
    <definedName name="_xlnm.Print_Area" localSheetId="4">'Admin '!$A$1:$O$40</definedName>
    <definedName name="_xlnm.Print_Area" localSheetId="3">Const!$A$1:$R$79</definedName>
    <definedName name="_xlnm.Print_Area" localSheetId="2">'Const Engr'!$A$1:$P$40</definedName>
    <definedName name="_xlnm.Print_Area" localSheetId="1">'Fin Des'!$A$1:$M$40</definedName>
    <definedName name="_xlnm.Print_Area" localSheetId="0">Prelim!$A$1:$M$40</definedName>
  </definedNames>
  <calcPr calcId="125725"/>
</workbook>
</file>

<file path=xl/calcChain.xml><?xml version="1.0" encoding="utf-8"?>
<calcChain xmlns="http://schemas.openxmlformats.org/spreadsheetml/2006/main">
  <c r="G66" i="4"/>
  <c r="G67"/>
  <c r="G68"/>
  <c r="G69"/>
  <c r="G70"/>
  <c r="G71"/>
  <c r="G72"/>
  <c r="G73"/>
  <c r="G56"/>
  <c r="G47"/>
  <c r="G48"/>
  <c r="G49"/>
  <c r="G50"/>
  <c r="G51"/>
  <c r="G52"/>
  <c r="G53"/>
  <c r="G54"/>
  <c r="G55"/>
  <c r="G57"/>
  <c r="G58"/>
  <c r="G59"/>
  <c r="G60"/>
  <c r="G61"/>
  <c r="G62"/>
  <c r="G63"/>
  <c r="G64"/>
  <c r="N12"/>
  <c r="O12"/>
  <c r="P12"/>
  <c r="Q12"/>
  <c r="G43"/>
  <c r="G44"/>
  <c r="G45"/>
  <c r="G41"/>
  <c r="G39"/>
  <c r="G42"/>
  <c r="G33"/>
  <c r="G34"/>
  <c r="G35"/>
  <c r="G32"/>
  <c r="G26"/>
  <c r="G27"/>
  <c r="G28"/>
  <c r="G29"/>
  <c r="G30"/>
  <c r="G31"/>
  <c r="G36"/>
  <c r="G37"/>
  <c r="G38"/>
  <c r="G25"/>
  <c r="G15" i="5"/>
  <c r="G12"/>
  <c r="G13"/>
  <c r="G14"/>
  <c r="I12" i="4"/>
  <c r="J12"/>
  <c r="K12"/>
  <c r="L12"/>
  <c r="M12"/>
  <c r="G20"/>
  <c r="G17"/>
  <c r="G18"/>
  <c r="G15"/>
  <c r="G16"/>
  <c r="G12" s="1"/>
  <c r="G19"/>
  <c r="G21"/>
  <c r="G22"/>
  <c r="G23"/>
  <c r="G11" i="5"/>
  <c r="G9" s="1"/>
  <c r="H9"/>
  <c r="J9"/>
  <c r="L9"/>
  <c r="N9"/>
  <c r="G14" i="4"/>
  <c r="H12"/>
  <c r="R12"/>
  <c r="G15" i="3"/>
  <c r="G13"/>
  <c r="H13"/>
  <c r="I13"/>
  <c r="J13"/>
  <c r="K13"/>
  <c r="L13"/>
  <c r="M13"/>
  <c r="N13"/>
  <c r="O13"/>
  <c r="P13"/>
  <c r="G14" i="2"/>
  <c r="G12" s="1"/>
  <c r="H12"/>
  <c r="I12"/>
  <c r="J12"/>
  <c r="K12"/>
  <c r="L12"/>
  <c r="M12"/>
  <c r="G15" i="1"/>
  <c r="G13" s="1"/>
  <c r="H13"/>
  <c r="I13"/>
  <c r="J13"/>
  <c r="K13"/>
  <c r="L13"/>
  <c r="M13"/>
</calcChain>
</file>

<file path=xl/comments1.xml><?xml version="1.0" encoding="utf-8"?>
<comments xmlns="http://schemas.openxmlformats.org/spreadsheetml/2006/main">
  <authors>
    <author>sheilal</author>
  </authors>
  <commentList>
    <comment ref="I22" authorId="0">
      <text>
        <r>
          <rPr>
            <sz val="11"/>
            <color indexed="81"/>
            <rFont val="Tahoma"/>
            <family val="2"/>
          </rPr>
          <t>sheilal: On PR #01 Amounts PAID were $1,356.48 &amp; $1,589.33 -</t>
        </r>
        <r>
          <rPr>
            <sz val="12"/>
            <color indexed="14"/>
            <rFont val="Tahoma"/>
            <family val="2"/>
          </rPr>
          <t xml:space="preserve"> </t>
        </r>
        <r>
          <rPr>
            <b/>
            <sz val="12"/>
            <color indexed="14"/>
            <rFont val="Tahoma"/>
            <family val="2"/>
          </rPr>
          <t>$155.43 Paid PR #02 under Adjustments</t>
        </r>
      </text>
    </comment>
    <comment ref="P23" authorId="0">
      <text>
        <r>
          <rPr>
            <sz val="11"/>
            <color indexed="81"/>
            <rFont val="Tahoma"/>
            <family val="2"/>
          </rPr>
          <t xml:space="preserve">sheilal: On PR #01 Amount PAID was $124.67 - </t>
        </r>
        <r>
          <rPr>
            <b/>
            <sz val="12"/>
            <color indexed="14"/>
            <rFont val="Tahoma"/>
            <family val="2"/>
          </rPr>
          <t>$124.67 Paid PR #02 under Adjustments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I40" authorId="0">
      <text>
        <r>
          <rPr>
            <sz val="11"/>
            <color indexed="81"/>
            <rFont val="Tahoma"/>
            <family val="2"/>
          </rPr>
          <t xml:space="preserve">sheilal: Small purchase Approval Amount Exceeded by $1,054.79 - </t>
        </r>
        <r>
          <rPr>
            <b/>
            <sz val="14"/>
            <color indexed="49"/>
            <rFont val="Tahoma"/>
            <family val="2"/>
          </rPr>
          <t>PAID $1,769.21 PR #02</t>
        </r>
        <r>
          <rPr>
            <sz val="8"/>
            <color indexed="81"/>
            <rFont val="Tahoma"/>
          </rPr>
          <t xml:space="preserve">
</t>
        </r>
      </text>
    </comment>
    <comment ref="O45" authorId="0">
      <text>
        <r>
          <rPr>
            <sz val="11"/>
            <color indexed="81"/>
            <rFont val="Tahoma"/>
            <family val="2"/>
          </rPr>
          <t xml:space="preserve">sheilal: Clerk of the Works Approval Amount Exceeded  by $376.25 - </t>
        </r>
        <r>
          <rPr>
            <b/>
            <sz val="14"/>
            <color indexed="49"/>
            <rFont val="Tahoma"/>
            <family val="2"/>
          </rPr>
          <t>PAID $493.75 PR #02</t>
        </r>
        <r>
          <rPr>
            <sz val="8"/>
            <color indexed="81"/>
            <rFont val="Tahoma"/>
          </rPr>
          <t xml:space="preserve">
</t>
        </r>
      </text>
    </comment>
    <comment ref="K63" authorId="0">
      <text>
        <r>
          <rPr>
            <sz val="11"/>
            <color indexed="81"/>
            <rFont val="Tahoma"/>
            <family val="2"/>
          </rPr>
          <t xml:space="preserve">sheilal: Small purchase Approval Amount Exceeded by $500.51 - </t>
        </r>
        <r>
          <rPr>
            <b/>
            <sz val="14"/>
            <color indexed="49"/>
            <rFont val="Tahoma"/>
            <family val="2"/>
          </rPr>
          <t>PAID $2,109.49 PR #03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<sst xmlns="http://schemas.openxmlformats.org/spreadsheetml/2006/main" count="362" uniqueCount="166">
  <si>
    <t>PRELIMINARY</t>
  </si>
  <si>
    <t>CK Date</t>
  </si>
  <si>
    <t>Payee</t>
  </si>
  <si>
    <t>Inv. No.</t>
  </si>
  <si>
    <t>Inv. Date</t>
  </si>
  <si>
    <t>CK #</t>
  </si>
  <si>
    <t>PR #</t>
  </si>
  <si>
    <t>Amount</t>
  </si>
  <si>
    <t>TOTAL INVOICED</t>
  </si>
  <si>
    <t xml:space="preserve"> </t>
  </si>
  <si>
    <t>FINAL DESIGN</t>
  </si>
  <si>
    <t>CONSTRUCTION ENGINEERING</t>
  </si>
  <si>
    <t>CONSTRUCTION</t>
  </si>
  <si>
    <t>Inv. #</t>
  </si>
  <si>
    <t xml:space="preserve">ADMIN., LEGAL, MISC. &amp; LAND </t>
  </si>
  <si>
    <t>ADMIN</t>
  </si>
  <si>
    <t>DESCRIPTION</t>
  </si>
  <si>
    <t>LEGAL</t>
  </si>
  <si>
    <t>MISC.</t>
  </si>
  <si>
    <t>LAND</t>
  </si>
  <si>
    <t>(1)  Missing copy of cancelled check.</t>
  </si>
  <si>
    <t>JERICHO-UNDERHILL WATER DISTRICT #1</t>
  </si>
  <si>
    <t>AR3-030</t>
  </si>
  <si>
    <t>SuperK:\wtrby\FED\Projects\Municipality\Jericho-Underhill WD\AR3-030\Audit &amp; Invoice Schedules\AR3-030 Jericho-Underhill Water District #1 ARRA Audit Schedule.xls</t>
  </si>
  <si>
    <t>BORE TECH LLC</t>
  </si>
  <si>
    <t>Small Purchase #1</t>
  </si>
  <si>
    <t>Approved</t>
  </si>
  <si>
    <t>Ti-SALES</t>
  </si>
  <si>
    <t>Water Main</t>
  </si>
  <si>
    <t>Replacement</t>
  </si>
  <si>
    <t>Chlorine</t>
  </si>
  <si>
    <t>Analyzer</t>
  </si>
  <si>
    <t>Poker Hill</t>
  </si>
  <si>
    <t>Generator</t>
  </si>
  <si>
    <t>Water</t>
  </si>
  <si>
    <t>Meter</t>
  </si>
  <si>
    <t>Control Building</t>
  </si>
  <si>
    <t>Insulation for</t>
  </si>
  <si>
    <t>Chloring Analyzer</t>
  </si>
  <si>
    <t>Countryside Heating &amp;  Refrigeration</t>
  </si>
  <si>
    <t>01</t>
  </si>
  <si>
    <t>Carl Lueders Company, Inc.</t>
  </si>
  <si>
    <t>EJ PRESCOTT, INC</t>
  </si>
  <si>
    <r>
      <t>Small Purchase #2</t>
    </r>
    <r>
      <rPr>
        <sz val="18"/>
        <rFont val="Arial"/>
      </rPr>
      <t/>
    </r>
  </si>
  <si>
    <r>
      <t>Small Purchase #3</t>
    </r>
    <r>
      <rPr>
        <sz val="18"/>
        <rFont val="Arial"/>
      </rPr>
      <t/>
    </r>
  </si>
  <si>
    <r>
      <t>Small Purchase #4</t>
    </r>
    <r>
      <rPr>
        <sz val="18"/>
        <rFont val="Arial"/>
      </rPr>
      <t/>
    </r>
  </si>
  <si>
    <r>
      <t>Small Purchase #5</t>
    </r>
    <r>
      <rPr>
        <sz val="18"/>
        <rFont val="Arial"/>
      </rPr>
      <t/>
    </r>
  </si>
  <si>
    <r>
      <t>Small Purchase #6</t>
    </r>
    <r>
      <rPr>
        <sz val="18"/>
        <rFont val="Arial"/>
      </rPr>
      <t/>
    </r>
  </si>
  <si>
    <t>McKee, Giuliani &amp; Cleveland PC</t>
  </si>
  <si>
    <t>Bergeron Paradis Fitzpatrick</t>
  </si>
  <si>
    <t>07165-00001-29955 JPG</t>
  </si>
  <si>
    <t>07165-00001-30343 JPG</t>
  </si>
  <si>
    <t>Bond/Loan Documents, etc.</t>
  </si>
  <si>
    <t>07165-00001-30986 JPG</t>
  </si>
  <si>
    <t>08//05/09</t>
  </si>
  <si>
    <t>None</t>
  </si>
  <si>
    <t>Title Opinion ROW</t>
  </si>
  <si>
    <t>Richard L Wheatley, CPA</t>
  </si>
  <si>
    <t>Accounting Matters</t>
  </si>
  <si>
    <t>10/13/09</t>
  </si>
  <si>
    <t>1 FINAL</t>
  </si>
  <si>
    <t>09/28/09</t>
  </si>
  <si>
    <t>00234423</t>
  </si>
  <si>
    <t>05/18/09</t>
  </si>
  <si>
    <t>8232</t>
  </si>
  <si>
    <t>07/17/09</t>
  </si>
  <si>
    <t>8254</t>
  </si>
  <si>
    <t>09/02/09</t>
  </si>
  <si>
    <t>8278</t>
  </si>
  <si>
    <t>10/27/09</t>
  </si>
  <si>
    <t>8309</t>
  </si>
  <si>
    <t>10/08/09</t>
  </si>
  <si>
    <t>8296</t>
  </si>
  <si>
    <t>10/23/09</t>
  </si>
  <si>
    <t>8377</t>
  </si>
  <si>
    <t>10/20/09</t>
  </si>
  <si>
    <t>4174474</t>
  </si>
  <si>
    <t>10/05/09</t>
  </si>
  <si>
    <t>02</t>
  </si>
  <si>
    <t>00235463</t>
  </si>
  <si>
    <t>02535536</t>
  </si>
  <si>
    <t>11/17/09</t>
  </si>
  <si>
    <t>00235691</t>
  </si>
  <si>
    <t>00236280</t>
  </si>
  <si>
    <t>11/09/09</t>
  </si>
  <si>
    <t>11/05/09</t>
  </si>
  <si>
    <t>J.F. Durbrow Company</t>
  </si>
  <si>
    <t>11/20/09</t>
  </si>
  <si>
    <t>161</t>
  </si>
  <si>
    <t>JERIHILL HOME CENTER. INC</t>
  </si>
  <si>
    <t>136787</t>
  </si>
  <si>
    <t>10/28/09</t>
  </si>
  <si>
    <t>136816</t>
  </si>
  <si>
    <t>10/30/09</t>
  </si>
  <si>
    <t>136883</t>
  </si>
  <si>
    <t>11/11/09</t>
  </si>
  <si>
    <t>137212</t>
  </si>
  <si>
    <t>137451</t>
  </si>
  <si>
    <t>137442</t>
  </si>
  <si>
    <t>11/25/09</t>
  </si>
  <si>
    <t>137559</t>
  </si>
  <si>
    <t>Reliant Electric Works, Inc.</t>
  </si>
  <si>
    <t>21600</t>
  </si>
  <si>
    <t>0000068735</t>
  </si>
  <si>
    <t>Global Water Instrumentation (WTW)</t>
  </si>
  <si>
    <t>Patterson Fuels</t>
  </si>
  <si>
    <t>11/27/09</t>
  </si>
  <si>
    <t>11/15/09</t>
  </si>
  <si>
    <t xml:space="preserve">  5658</t>
  </si>
  <si>
    <t xml:space="preserve">  5690</t>
  </si>
  <si>
    <t xml:space="preserve"> 5728</t>
  </si>
  <si>
    <t xml:space="preserve">  5734</t>
  </si>
  <si>
    <t>5733</t>
  </si>
  <si>
    <t xml:space="preserve"> 5692</t>
  </si>
  <si>
    <t xml:space="preserve">  5656</t>
  </si>
  <si>
    <t xml:space="preserve">  5693</t>
  </si>
  <si>
    <t xml:space="preserve"> 5739</t>
  </si>
  <si>
    <t xml:space="preserve">  5736</t>
  </si>
  <si>
    <t xml:space="preserve">  5737</t>
  </si>
  <si>
    <t xml:space="preserve">  5738</t>
  </si>
  <si>
    <t xml:space="preserve">  5740</t>
  </si>
  <si>
    <t xml:space="preserve">  5732</t>
  </si>
  <si>
    <t>Small Purchase #7</t>
  </si>
  <si>
    <t>FORCE</t>
  </si>
  <si>
    <t>ACCOUNT</t>
  </si>
  <si>
    <t>NUMBER 2</t>
  </si>
  <si>
    <t>WORKS</t>
  </si>
  <si>
    <t>CLERK</t>
  </si>
  <si>
    <t>OF THE</t>
  </si>
  <si>
    <t>Upgrade</t>
  </si>
  <si>
    <t>Meter Component</t>
  </si>
  <si>
    <t xml:space="preserve">  5725</t>
  </si>
  <si>
    <t>03</t>
  </si>
  <si>
    <t>(1)  5794</t>
  </si>
  <si>
    <t>(1)  5796</t>
  </si>
  <si>
    <t>(1)  5799</t>
  </si>
  <si>
    <t>(1)  5808</t>
  </si>
  <si>
    <t>(1)  5815</t>
  </si>
  <si>
    <t>136794</t>
  </si>
  <si>
    <t>137059</t>
  </si>
  <si>
    <t>138225</t>
  </si>
  <si>
    <t>138528</t>
  </si>
  <si>
    <t>138673</t>
  </si>
  <si>
    <t>138776</t>
  </si>
  <si>
    <t>138764</t>
  </si>
  <si>
    <t>8330</t>
  </si>
  <si>
    <t>8331</t>
  </si>
  <si>
    <t>8346</t>
  </si>
  <si>
    <t>00237137</t>
  </si>
  <si>
    <t>00237802</t>
  </si>
  <si>
    <t>00238091</t>
  </si>
  <si>
    <t>69582</t>
  </si>
  <si>
    <t>Wayne Russin Excavating</t>
  </si>
  <si>
    <t>Milton CAT</t>
  </si>
  <si>
    <t>04</t>
  </si>
  <si>
    <t>(1)  5826</t>
  </si>
  <si>
    <t>(1)  5839</t>
  </si>
  <si>
    <t>(1)  5882</t>
  </si>
  <si>
    <t>(1)  5878</t>
  </si>
  <si>
    <t>Benoit Electric</t>
  </si>
  <si>
    <t>(1)  5883</t>
  </si>
  <si>
    <t>(1)  5884</t>
  </si>
  <si>
    <t>(1)  5885</t>
  </si>
  <si>
    <t>(1)  5872</t>
  </si>
  <si>
    <t>#1 Water Meters</t>
  </si>
  <si>
    <t>Marc Maheux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</si>
</sst>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mm/dd/yy"/>
  </numFmts>
  <fonts count="11">
    <font>
      <sz val="12"/>
      <name val="Arial"/>
    </font>
    <font>
      <sz val="18"/>
      <name val="Arial"/>
    </font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1"/>
      <name val="Tahoma"/>
      <family val="2"/>
    </font>
    <font>
      <sz val="8"/>
      <color indexed="81"/>
      <name val="Tahoma"/>
    </font>
    <font>
      <sz val="12"/>
      <color indexed="14"/>
      <name val="Tahoma"/>
      <family val="2"/>
    </font>
    <font>
      <b/>
      <sz val="12"/>
      <color indexed="14"/>
      <name val="Tahoma"/>
      <family val="2"/>
    </font>
    <font>
      <b/>
      <sz val="14"/>
      <color indexed="49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14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thin">
        <color indexed="0"/>
      </left>
      <right/>
      <top style="thick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ck">
        <color indexed="0"/>
      </top>
      <bottom/>
      <diagonal/>
    </border>
  </borders>
  <cellStyleXfs count="1">
    <xf numFmtId="0" fontId="0" fillId="0" borderId="0">
      <alignment vertical="top"/>
    </xf>
  </cellStyleXfs>
  <cellXfs count="118">
    <xf numFmtId="0" fontId="0" fillId="0" borderId="0" xfId="0" applyAlignment="1"/>
    <xf numFmtId="7" fontId="0" fillId="0" borderId="0" xfId="0" applyNumberFormat="1" applyAlignment="1"/>
    <xf numFmtId="7" fontId="0" fillId="0" borderId="1" xfId="0" applyNumberFormat="1" applyFill="1" applyBorder="1" applyAlignment="1"/>
    <xf numFmtId="7" fontId="0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/>
    <xf numFmtId="7" fontId="0" fillId="0" borderId="2" xfId="0" applyNumberFormat="1" applyFill="1" applyBorder="1" applyAlignment="1"/>
    <xf numFmtId="7" fontId="0" fillId="0" borderId="3" xfId="0" applyNumberForma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3" xfId="0" applyFill="1" applyBorder="1" applyAlignment="1"/>
    <xf numFmtId="7" fontId="0" fillId="0" borderId="4" xfId="0" applyNumberFormat="1" applyFill="1" applyBorder="1" applyAlignment="1"/>
    <xf numFmtId="0" fontId="0" fillId="0" borderId="5" xfId="0" applyFill="1" applyBorder="1" applyAlignment="1"/>
    <xf numFmtId="7" fontId="0" fillId="0" borderId="4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/>
    <xf numFmtId="49" fontId="0" fillId="0" borderId="1" xfId="0" applyNumberFormat="1" applyFill="1" applyBorder="1" applyAlignment="1"/>
    <xf numFmtId="49" fontId="0" fillId="0" borderId="2" xfId="0" applyNumberFormat="1" applyFont="1" applyFill="1" applyBorder="1" applyAlignment="1">
      <alignment horizontal="right"/>
    </xf>
    <xf numFmtId="49" fontId="0" fillId="0" borderId="3" xfId="0" applyNumberFormat="1" applyFont="1" applyFill="1" applyBorder="1" applyAlignment="1">
      <alignment horizontal="right"/>
    </xf>
    <xf numFmtId="49" fontId="0" fillId="0" borderId="3" xfId="0" applyNumberFormat="1" applyFill="1" applyBorder="1" applyAlignment="1"/>
    <xf numFmtId="49" fontId="0" fillId="0" borderId="0" xfId="0" applyNumberFormat="1" applyAlignment="1"/>
    <xf numFmtId="49" fontId="0" fillId="0" borderId="2" xfId="0" applyNumberFormat="1" applyFont="1" applyFill="1" applyBorder="1" applyAlignment="1">
      <alignment horizontal="center"/>
    </xf>
    <xf numFmtId="7" fontId="3" fillId="0" borderId="0" xfId="0" applyNumberFormat="1" applyFont="1" applyBorder="1" applyAlignment="1"/>
    <xf numFmtId="164" fontId="0" fillId="0" borderId="2" xfId="0" applyNumberFormat="1" applyFill="1" applyBorder="1" applyAlignment="1"/>
    <xf numFmtId="164" fontId="0" fillId="0" borderId="1" xfId="0" applyNumberFormat="1" applyFill="1" applyBorder="1" applyAlignment="1"/>
    <xf numFmtId="164" fontId="0" fillId="0" borderId="2" xfId="0" applyNumberFormat="1" applyFont="1" applyFill="1" applyBorder="1" applyAlignment="1">
      <alignment horizontal="right"/>
    </xf>
    <xf numFmtId="164" fontId="0" fillId="0" borderId="3" xfId="0" applyNumberFormat="1" applyFont="1" applyFill="1" applyBorder="1" applyAlignment="1">
      <alignment horizontal="right"/>
    </xf>
    <xf numFmtId="164" fontId="0" fillId="0" borderId="3" xfId="0" applyNumberFormat="1" applyFill="1" applyBorder="1" applyAlignment="1"/>
    <xf numFmtId="7" fontId="0" fillId="0" borderId="6" xfId="0" applyNumberFormat="1" applyFont="1" applyFill="1" applyBorder="1" applyAlignment="1">
      <alignment horizontal="center"/>
    </xf>
    <xf numFmtId="7" fontId="0" fillId="0" borderId="7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7" fontId="0" fillId="0" borderId="8" xfId="0" applyNumberFormat="1" applyFill="1" applyBorder="1" applyAlignment="1"/>
    <xf numFmtId="7" fontId="0" fillId="0" borderId="7" xfId="0" applyNumberFormat="1" applyFill="1" applyBorder="1" applyAlignment="1"/>
    <xf numFmtId="0" fontId="0" fillId="0" borderId="6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/>
    <xf numFmtId="49" fontId="0" fillId="0" borderId="2" xfId="0" applyNumberFormat="1" applyFill="1" applyBorder="1" applyAlignment="1">
      <alignment horizontal="center"/>
    </xf>
    <xf numFmtId="7" fontId="4" fillId="0" borderId="0" xfId="0" applyNumberFormat="1" applyFont="1" applyAlignment="1"/>
    <xf numFmtId="49" fontId="4" fillId="0" borderId="2" xfId="0" applyNumberFormat="1" applyFont="1" applyFill="1" applyBorder="1" applyAlignment="1">
      <alignment horizontal="left"/>
    </xf>
    <xf numFmtId="7" fontId="4" fillId="2" borderId="2" xfId="0" applyNumberFormat="1" applyFont="1" applyFill="1" applyBorder="1" applyAlignment="1">
      <alignment horizontal="center"/>
    </xf>
    <xf numFmtId="7" fontId="0" fillId="2" borderId="1" xfId="0" applyNumberFormat="1" applyFill="1" applyBorder="1" applyAlignment="1"/>
    <xf numFmtId="7" fontId="0" fillId="2" borderId="2" xfId="0" applyNumberFormat="1" applyFill="1" applyBorder="1" applyAlignment="1"/>
    <xf numFmtId="7" fontId="4" fillId="3" borderId="2" xfId="0" applyNumberFormat="1" applyFont="1" applyFill="1" applyBorder="1" applyAlignment="1">
      <alignment horizontal="center"/>
    </xf>
    <xf numFmtId="7" fontId="0" fillId="3" borderId="1" xfId="0" applyNumberFormat="1" applyFill="1" applyBorder="1" applyAlignment="1"/>
    <xf numFmtId="7" fontId="0" fillId="3" borderId="2" xfId="0" applyNumberFormat="1" applyFill="1" applyBorder="1" applyAlignment="1"/>
    <xf numFmtId="7" fontId="4" fillId="4" borderId="2" xfId="0" applyNumberFormat="1" applyFont="1" applyFill="1" applyBorder="1" applyAlignment="1">
      <alignment horizontal="center"/>
    </xf>
    <xf numFmtId="7" fontId="0" fillId="4" borderId="1" xfId="0" applyNumberFormat="1" applyFill="1" applyBorder="1" applyAlignment="1"/>
    <xf numFmtId="7" fontId="0" fillId="4" borderId="2" xfId="0" applyNumberFormat="1" applyFill="1" applyBorder="1" applyAlignment="1"/>
    <xf numFmtId="7" fontId="4" fillId="5" borderId="2" xfId="0" applyNumberFormat="1" applyFont="1" applyFill="1" applyBorder="1" applyAlignment="1">
      <alignment horizontal="center"/>
    </xf>
    <xf numFmtId="7" fontId="0" fillId="5" borderId="1" xfId="0" applyNumberFormat="1" applyFill="1" applyBorder="1" applyAlignment="1"/>
    <xf numFmtId="7" fontId="0" fillId="5" borderId="2" xfId="0" applyNumberFormat="1" applyFill="1" applyBorder="1" applyAlignment="1"/>
    <xf numFmtId="7" fontId="4" fillId="2" borderId="4" xfId="0" applyNumberFormat="1" applyFont="1" applyFill="1" applyBorder="1" applyAlignment="1">
      <alignment horizontal="center"/>
    </xf>
    <xf numFmtId="7" fontId="4" fillId="3" borderId="4" xfId="0" applyNumberFormat="1" applyFont="1" applyFill="1" applyBorder="1" applyAlignment="1">
      <alignment horizontal="center"/>
    </xf>
    <xf numFmtId="7" fontId="4" fillId="4" borderId="4" xfId="0" applyNumberFormat="1" applyFont="1" applyFill="1" applyBorder="1" applyAlignment="1">
      <alignment horizontal="center"/>
    </xf>
    <xf numFmtId="7" fontId="4" fillId="5" borderId="4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right"/>
    </xf>
    <xf numFmtId="7" fontId="4" fillId="0" borderId="2" xfId="0" applyNumberFormat="1" applyFont="1" applyFill="1" applyBorder="1" applyAlignment="1"/>
    <xf numFmtId="7" fontId="4" fillId="0" borderId="7" xfId="0" applyNumberFormat="1" applyFont="1" applyFill="1" applyBorder="1" applyAlignment="1"/>
    <xf numFmtId="0" fontId="4" fillId="0" borderId="0" xfId="0" applyFont="1" applyAlignment="1"/>
    <xf numFmtId="7" fontId="4" fillId="2" borderId="2" xfId="0" applyNumberFormat="1" applyFont="1" applyFill="1" applyBorder="1" applyAlignment="1"/>
    <xf numFmtId="7" fontId="4" fillId="3" borderId="2" xfId="0" applyNumberFormat="1" applyFont="1" applyFill="1" applyBorder="1" applyAlignment="1"/>
    <xf numFmtId="7" fontId="4" fillId="4" borderId="2" xfId="0" applyNumberFormat="1" applyFont="1" applyFill="1" applyBorder="1" applyAlignment="1"/>
    <xf numFmtId="7" fontId="4" fillId="5" borderId="2" xfId="0" applyNumberFormat="1" applyFont="1" applyFill="1" applyBorder="1" applyAlignment="1"/>
    <xf numFmtId="164" fontId="5" fillId="0" borderId="2" xfId="0" applyNumberFormat="1" applyFont="1" applyFill="1" applyBorder="1" applyAlignment="1">
      <alignment horizontal="right"/>
    </xf>
    <xf numFmtId="7" fontId="5" fillId="0" borderId="2" xfId="0" applyNumberFormat="1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right"/>
    </xf>
    <xf numFmtId="7" fontId="5" fillId="0" borderId="2" xfId="0" applyNumberFormat="1" applyFont="1" applyFill="1" applyBorder="1" applyAlignment="1"/>
    <xf numFmtId="7" fontId="5" fillId="2" borderId="2" xfId="0" applyNumberFormat="1" applyFont="1" applyFill="1" applyBorder="1" applyAlignment="1"/>
    <xf numFmtId="7" fontId="5" fillId="3" borderId="2" xfId="0" applyNumberFormat="1" applyFont="1" applyFill="1" applyBorder="1" applyAlignment="1"/>
    <xf numFmtId="7" fontId="5" fillId="4" borderId="2" xfId="0" applyNumberFormat="1" applyFont="1" applyFill="1" applyBorder="1" applyAlignment="1"/>
    <xf numFmtId="7" fontId="5" fillId="5" borderId="2" xfId="0" applyNumberFormat="1" applyFont="1" applyFill="1" applyBorder="1" applyAlignment="1"/>
    <xf numFmtId="7" fontId="5" fillId="0" borderId="7" xfId="0" applyNumberFormat="1" applyFont="1" applyFill="1" applyBorder="1" applyAlignment="1"/>
    <xf numFmtId="0" fontId="5" fillId="0" borderId="0" xfId="0" applyFont="1" applyAlignment="1"/>
    <xf numFmtId="49" fontId="5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/>
    <xf numFmtId="164" fontId="5" fillId="0" borderId="2" xfId="0" applyNumberFormat="1" applyFont="1" applyFill="1" applyBorder="1" applyAlignment="1"/>
    <xf numFmtId="164" fontId="0" fillId="6" borderId="3" xfId="0" applyNumberFormat="1" applyFill="1" applyBorder="1" applyAlignment="1"/>
    <xf numFmtId="49" fontId="0" fillId="6" borderId="3" xfId="0" applyNumberFormat="1" applyFill="1" applyBorder="1" applyAlignment="1"/>
    <xf numFmtId="49" fontId="0" fillId="6" borderId="0" xfId="0" applyNumberFormat="1" applyFill="1" applyAlignment="1"/>
    <xf numFmtId="0" fontId="0" fillId="6" borderId="0" xfId="0" applyFill="1" applyAlignment="1"/>
    <xf numFmtId="49" fontId="4" fillId="6" borderId="2" xfId="0" applyNumberFormat="1" applyFont="1" applyFill="1" applyBorder="1" applyAlignment="1">
      <alignment horizontal="right"/>
    </xf>
    <xf numFmtId="49" fontId="4" fillId="7" borderId="2" xfId="0" applyNumberFormat="1" applyFont="1" applyFill="1" applyBorder="1" applyAlignment="1">
      <alignment horizontal="right"/>
    </xf>
    <xf numFmtId="49" fontId="0" fillId="6" borderId="2" xfId="0" applyNumberFormat="1" applyFont="1" applyFill="1" applyBorder="1" applyAlignment="1">
      <alignment horizontal="right"/>
    </xf>
    <xf numFmtId="7" fontId="4" fillId="6" borderId="2" xfId="0" applyNumberFormat="1" applyFont="1" applyFill="1" applyBorder="1" applyAlignment="1">
      <alignment horizontal="center"/>
    </xf>
    <xf numFmtId="7" fontId="4" fillId="8" borderId="4" xfId="0" applyNumberFormat="1" applyFont="1" applyFill="1" applyBorder="1" applyAlignment="1">
      <alignment horizontal="center"/>
    </xf>
    <xf numFmtId="7" fontId="4" fillId="8" borderId="2" xfId="0" applyNumberFormat="1" applyFont="1" applyFill="1" applyBorder="1" applyAlignment="1">
      <alignment horizontal="center"/>
    </xf>
    <xf numFmtId="7" fontId="0" fillId="8" borderId="1" xfId="0" applyNumberFormat="1" applyFill="1" applyBorder="1" applyAlignment="1"/>
    <xf numFmtId="7" fontId="5" fillId="8" borderId="2" xfId="0" applyNumberFormat="1" applyFont="1" applyFill="1" applyBorder="1" applyAlignment="1"/>
    <xf numFmtId="7" fontId="0" fillId="8" borderId="2" xfId="0" applyNumberFormat="1" applyFill="1" applyBorder="1" applyAlignment="1"/>
    <xf numFmtId="7" fontId="4" fillId="8" borderId="2" xfId="0" applyNumberFormat="1" applyFont="1" applyFill="1" applyBorder="1" applyAlignment="1"/>
    <xf numFmtId="15" fontId="4" fillId="8" borderId="2" xfId="0" applyNumberFormat="1" applyFont="1" applyFill="1" applyBorder="1" applyAlignment="1">
      <alignment horizontal="center"/>
    </xf>
    <xf numFmtId="15" fontId="4" fillId="2" borderId="2" xfId="0" applyNumberFormat="1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15" fontId="4" fillId="4" borderId="2" xfId="0" applyNumberFormat="1" applyFont="1" applyFill="1" applyBorder="1" applyAlignment="1">
      <alignment horizontal="center"/>
    </xf>
    <xf numFmtId="15" fontId="4" fillId="5" borderId="2" xfId="0" applyNumberFormat="1" applyFont="1" applyFill="1" applyBorder="1" applyAlignment="1">
      <alignment horizontal="center"/>
    </xf>
    <xf numFmtId="7" fontId="4" fillId="2" borderId="1" xfId="0" applyNumberFormat="1" applyFont="1" applyFill="1" applyBorder="1" applyAlignment="1"/>
    <xf numFmtId="7" fontId="4" fillId="6" borderId="1" xfId="0" applyNumberFormat="1" applyFont="1" applyFill="1" applyBorder="1" applyAlignment="1"/>
    <xf numFmtId="7" fontId="4" fillId="4" borderId="1" xfId="0" applyNumberFormat="1" applyFont="1" applyFill="1" applyBorder="1" applyAlignment="1"/>
    <xf numFmtId="7" fontId="4" fillId="3" borderId="1" xfId="0" applyNumberFormat="1" applyFont="1" applyFill="1" applyBorder="1" applyAlignment="1"/>
    <xf numFmtId="7" fontId="4" fillId="5" borderId="1" xfId="0" applyNumberFormat="1" applyFont="1" applyFill="1" applyBorder="1" applyAlignment="1"/>
    <xf numFmtId="7" fontId="4" fillId="8" borderId="1" xfId="0" applyNumberFormat="1" applyFont="1" applyFill="1" applyBorder="1" applyAlignment="1"/>
    <xf numFmtId="7" fontId="4" fillId="6" borderId="2" xfId="0" applyNumberFormat="1" applyFont="1" applyFill="1" applyBorder="1" applyAlignment="1"/>
    <xf numFmtId="7" fontId="4" fillId="9" borderId="4" xfId="0" applyNumberFormat="1" applyFont="1" applyFill="1" applyBorder="1" applyAlignment="1">
      <alignment horizontal="center"/>
    </xf>
    <xf numFmtId="7" fontId="4" fillId="9" borderId="2" xfId="0" applyNumberFormat="1" applyFont="1" applyFill="1" applyBorder="1" applyAlignment="1">
      <alignment horizontal="center"/>
    </xf>
    <xf numFmtId="7" fontId="4" fillId="9" borderId="1" xfId="0" applyNumberFormat="1" applyFont="1" applyFill="1" applyBorder="1" applyAlignment="1"/>
    <xf numFmtId="7" fontId="4" fillId="9" borderId="2" xfId="0" applyNumberFormat="1" applyFont="1" applyFill="1" applyBorder="1" applyAlignment="1"/>
    <xf numFmtId="7" fontId="4" fillId="6" borderId="4" xfId="0" applyNumberFormat="1" applyFont="1" applyFill="1" applyBorder="1" applyAlignment="1">
      <alignment horizontal="center"/>
    </xf>
    <xf numFmtId="0" fontId="4" fillId="6" borderId="2" xfId="0" applyFont="1" applyFill="1" applyBorder="1" applyAlignment="1"/>
    <xf numFmtId="7" fontId="5" fillId="9" borderId="2" xfId="0" applyNumberFormat="1" applyFont="1" applyFill="1" applyBorder="1" applyAlignment="1"/>
    <xf numFmtId="7" fontId="5" fillId="6" borderId="2" xfId="0" applyNumberFormat="1" applyFont="1" applyFill="1" applyBorder="1" applyAlignment="1"/>
    <xf numFmtId="7" fontId="5" fillId="10" borderId="2" xfId="0" applyNumberFormat="1" applyFont="1" applyFill="1" applyBorder="1" applyAlignment="1"/>
    <xf numFmtId="164" fontId="4" fillId="6" borderId="2" xfId="0" applyNumberFormat="1" applyFont="1" applyFill="1" applyBorder="1" applyAlignment="1">
      <alignment horizontal="right"/>
    </xf>
    <xf numFmtId="49" fontId="4" fillId="6" borderId="2" xfId="0" applyNumberFormat="1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7" fontId="4" fillId="11" borderId="2" xfId="0" applyNumberFormat="1" applyFont="1" applyFill="1" applyBorder="1" applyAlignment="1"/>
    <xf numFmtId="7" fontId="4" fillId="11" borderId="2" xfId="0" applyNumberFormat="1" applyFont="1" applyFill="1" applyBorder="1" applyAlignment="1">
      <alignment horizontal="center"/>
    </xf>
    <xf numFmtId="7" fontId="4" fillId="11" borderId="1" xfId="0" applyNumberFormat="1" applyFont="1" applyFill="1" applyBorder="1" applyAlignment="1"/>
    <xf numFmtId="7" fontId="4" fillId="12" borderId="2" xfId="0" applyNumberFormat="1" applyFont="1" applyFill="1" applyBorder="1" applyAlignment="1"/>
    <xf numFmtId="0" fontId="4" fillId="6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showGridLines="0" zoomScale="75" workbookViewId="0">
      <selection activeCell="A4" sqref="A4"/>
    </sheetView>
  </sheetViews>
  <sheetFormatPr defaultColWidth="8" defaultRowHeight="15"/>
  <cols>
    <col min="1" max="1" width="9.109375" customWidth="1"/>
    <col min="2" max="2" width="27.77734375" customWidth="1"/>
    <col min="3" max="3" width="11" customWidth="1"/>
    <col min="4" max="4" width="8.88671875" customWidth="1"/>
    <col min="5" max="5" width="8.44140625" customWidth="1"/>
    <col min="6" max="6" width="5.33203125" customWidth="1"/>
    <col min="7" max="13" width="12.33203125" customWidth="1"/>
  </cols>
  <sheetData>
    <row r="1" spans="1:13" ht="15.75">
      <c r="A1" s="35" t="s">
        <v>21</v>
      </c>
      <c r="B1" s="1"/>
      <c r="E1" s="1"/>
      <c r="F1" s="1"/>
      <c r="G1" s="1"/>
      <c r="H1" s="1"/>
      <c r="I1" s="1"/>
      <c r="J1" s="1"/>
      <c r="K1" s="1"/>
      <c r="L1" s="1"/>
    </row>
    <row r="2" spans="1:13" ht="15.75">
      <c r="A2" s="35" t="s">
        <v>22</v>
      </c>
      <c r="B2" s="1"/>
      <c r="E2" s="1"/>
      <c r="F2" s="1"/>
      <c r="G2" s="1"/>
      <c r="H2" s="1"/>
      <c r="I2" s="1"/>
      <c r="J2" s="1"/>
      <c r="K2" s="1"/>
      <c r="L2" s="1"/>
    </row>
    <row r="3" spans="1:13">
      <c r="A3" s="1" t="s">
        <v>0</v>
      </c>
      <c r="B3" s="1"/>
      <c r="E3" s="1"/>
      <c r="F3" s="1"/>
      <c r="G3" s="1"/>
      <c r="H3" s="1"/>
      <c r="I3" s="1"/>
      <c r="J3" s="1"/>
      <c r="K3" s="1"/>
      <c r="L3" s="1"/>
    </row>
    <row r="4" spans="1:13">
      <c r="A4" s="20" t="s">
        <v>23</v>
      </c>
      <c r="B4" s="1"/>
      <c r="E4" s="1"/>
      <c r="F4" s="1"/>
      <c r="G4" s="1"/>
      <c r="H4" s="1"/>
      <c r="I4" s="1"/>
      <c r="J4" s="1"/>
      <c r="K4" s="1"/>
      <c r="L4" s="1"/>
    </row>
    <row r="5" spans="1:13">
      <c r="A5" s="1"/>
      <c r="B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0"/>
      <c r="B6" s="10"/>
      <c r="C6" s="8"/>
      <c r="D6" s="8"/>
      <c r="E6" s="10"/>
      <c r="F6" s="10"/>
      <c r="G6" s="10"/>
      <c r="H6" s="12"/>
      <c r="I6" s="12"/>
      <c r="J6" s="12"/>
      <c r="K6" s="12"/>
      <c r="L6" s="12"/>
      <c r="M6" s="31"/>
    </row>
    <row r="7" spans="1:13">
      <c r="A7" s="3" t="s">
        <v>1</v>
      </c>
      <c r="B7" s="3" t="s">
        <v>2</v>
      </c>
      <c r="C7" s="7" t="s">
        <v>4</v>
      </c>
      <c r="D7" s="32" t="s">
        <v>3</v>
      </c>
      <c r="E7" s="3" t="s">
        <v>5</v>
      </c>
      <c r="F7" s="3" t="s">
        <v>6</v>
      </c>
      <c r="G7" s="3" t="s">
        <v>7</v>
      </c>
      <c r="H7" s="3"/>
      <c r="I7" s="3"/>
      <c r="J7" s="3"/>
      <c r="K7" s="3"/>
      <c r="L7" s="3"/>
      <c r="M7" s="28"/>
    </row>
    <row r="8" spans="1:13">
      <c r="A8" s="4"/>
      <c r="B8" s="4"/>
      <c r="C8" s="4"/>
      <c r="D8" s="4"/>
      <c r="E8" s="4"/>
      <c r="F8" s="4"/>
      <c r="G8" s="4"/>
      <c r="H8" s="7"/>
      <c r="I8" s="7"/>
      <c r="J8" s="7"/>
      <c r="K8" s="7"/>
      <c r="L8" s="7"/>
      <c r="M8" s="28"/>
    </row>
    <row r="9" spans="1:13">
      <c r="A9" s="4"/>
      <c r="B9" s="4"/>
      <c r="C9" s="4"/>
      <c r="D9" s="4"/>
      <c r="E9" s="4"/>
      <c r="F9" s="4"/>
      <c r="G9" s="5"/>
      <c r="H9" s="3"/>
      <c r="I9" s="3"/>
      <c r="J9" s="3"/>
      <c r="K9" s="3"/>
      <c r="L9" s="3"/>
      <c r="M9" s="27"/>
    </row>
    <row r="10" spans="1:13">
      <c r="A10" s="13"/>
      <c r="B10" s="13"/>
      <c r="C10" s="13"/>
      <c r="D10" s="13"/>
      <c r="E10" s="13"/>
      <c r="F10" s="13"/>
      <c r="G10" s="5"/>
      <c r="H10" s="3"/>
      <c r="I10" s="3"/>
      <c r="J10" s="3"/>
      <c r="K10" s="3"/>
      <c r="L10" s="3"/>
      <c r="M10" s="27"/>
    </row>
    <row r="11" spans="1:13">
      <c r="A11" s="13"/>
      <c r="B11" s="13"/>
      <c r="C11" s="13"/>
      <c r="D11" s="13"/>
      <c r="E11" s="13"/>
      <c r="F11" s="13"/>
      <c r="G11" s="5"/>
      <c r="H11" s="3"/>
      <c r="I11" s="3"/>
      <c r="J11" s="3"/>
      <c r="K11" s="3"/>
      <c r="L11" s="3"/>
      <c r="M11" s="27"/>
    </row>
    <row r="12" spans="1:13">
      <c r="A12" s="21"/>
      <c r="B12" s="21"/>
      <c r="C12" s="21"/>
      <c r="D12" s="13"/>
      <c r="E12" s="13"/>
      <c r="F12" s="13"/>
      <c r="G12" s="5"/>
      <c r="H12" s="3"/>
      <c r="I12" s="3"/>
      <c r="J12" s="3"/>
      <c r="K12" s="3"/>
      <c r="L12" s="3"/>
      <c r="M12" s="27"/>
    </row>
    <row r="13" spans="1:13">
      <c r="A13" s="22"/>
      <c r="B13" s="22" t="s">
        <v>8</v>
      </c>
      <c r="C13" s="22"/>
      <c r="D13" s="14"/>
      <c r="E13" s="14"/>
      <c r="F13" s="14"/>
      <c r="G13" s="2">
        <f t="shared" ref="G13:M13" si="0">SUM(G15:G35)</f>
        <v>0</v>
      </c>
      <c r="H13" s="2">
        <f t="shared" si="0"/>
        <v>0</v>
      </c>
      <c r="I13" s="2">
        <f t="shared" si="0"/>
        <v>0</v>
      </c>
      <c r="J13" s="2">
        <f t="shared" si="0"/>
        <v>0</v>
      </c>
      <c r="K13" s="2">
        <f t="shared" si="0"/>
        <v>0</v>
      </c>
      <c r="L13" s="2">
        <f t="shared" si="0"/>
        <v>0</v>
      </c>
      <c r="M13" s="29">
        <f t="shared" si="0"/>
        <v>0</v>
      </c>
    </row>
    <row r="14" spans="1:13">
      <c r="A14" s="22"/>
      <c r="B14" s="22"/>
      <c r="C14" s="22"/>
      <c r="D14" s="14"/>
      <c r="E14" s="14"/>
      <c r="F14" s="14"/>
      <c r="G14" s="2"/>
      <c r="H14" s="2"/>
      <c r="I14" s="2"/>
      <c r="J14" s="2"/>
      <c r="K14" s="2"/>
      <c r="L14" s="2"/>
      <c r="M14" s="29"/>
    </row>
    <row r="15" spans="1:13">
      <c r="A15" s="23"/>
      <c r="B15" s="21"/>
      <c r="C15" s="21"/>
      <c r="D15" s="15"/>
      <c r="E15" s="15"/>
      <c r="F15" s="15"/>
      <c r="G15" s="5">
        <f>SUM(H15:M15)</f>
        <v>0</v>
      </c>
      <c r="H15" s="5"/>
      <c r="I15" s="5"/>
      <c r="J15" s="5"/>
      <c r="K15" s="5"/>
      <c r="L15" s="5"/>
      <c r="M15" s="30"/>
    </row>
    <row r="16" spans="1:13">
      <c r="A16" s="23"/>
      <c r="B16" s="21"/>
      <c r="C16" s="21"/>
      <c r="D16" s="15"/>
      <c r="E16" s="15"/>
      <c r="F16" s="15"/>
      <c r="G16" s="5"/>
      <c r="H16" s="5"/>
      <c r="I16" s="5"/>
      <c r="J16" s="5"/>
      <c r="K16" s="5"/>
      <c r="L16" s="5"/>
      <c r="M16" s="30"/>
    </row>
    <row r="17" spans="1:13">
      <c r="A17" s="23"/>
      <c r="B17" s="21"/>
      <c r="C17" s="21"/>
      <c r="D17" s="15"/>
      <c r="E17" s="15"/>
      <c r="F17" s="15"/>
      <c r="G17" s="5"/>
      <c r="H17" s="5"/>
      <c r="I17" s="5"/>
      <c r="J17" s="5"/>
      <c r="K17" s="5"/>
      <c r="L17" s="5"/>
      <c r="M17" s="30"/>
    </row>
    <row r="18" spans="1:13">
      <c r="A18" s="23"/>
      <c r="B18" s="21"/>
      <c r="C18" s="21"/>
      <c r="D18" s="15"/>
      <c r="E18" s="15"/>
      <c r="F18" s="15"/>
      <c r="G18" s="5"/>
      <c r="H18" s="5"/>
      <c r="I18" s="5"/>
      <c r="J18" s="5"/>
      <c r="K18" s="5"/>
      <c r="L18" s="5"/>
      <c r="M18" s="30"/>
    </row>
    <row r="19" spans="1:13">
      <c r="A19" s="23"/>
      <c r="B19" s="21"/>
      <c r="C19" s="21"/>
      <c r="D19" s="15"/>
      <c r="E19" s="15"/>
      <c r="F19" s="15"/>
      <c r="G19" s="5"/>
      <c r="H19" s="5"/>
      <c r="I19" s="5"/>
      <c r="J19" s="5"/>
      <c r="K19" s="5"/>
      <c r="L19" s="5"/>
      <c r="M19" s="30"/>
    </row>
    <row r="20" spans="1:13">
      <c r="A20" s="23"/>
      <c r="B20" s="21"/>
      <c r="C20" s="21"/>
      <c r="D20" s="15"/>
      <c r="E20" s="15"/>
      <c r="F20" s="15"/>
      <c r="G20" s="5"/>
      <c r="H20" s="5"/>
      <c r="I20" s="5"/>
      <c r="J20" s="5"/>
      <c r="K20" s="5"/>
      <c r="L20" s="5"/>
      <c r="M20" s="30"/>
    </row>
    <row r="21" spans="1:13">
      <c r="A21" s="23"/>
      <c r="B21" s="21"/>
      <c r="C21" s="21"/>
      <c r="D21" s="15"/>
      <c r="E21" s="15"/>
      <c r="F21" s="15"/>
      <c r="G21" s="5"/>
      <c r="H21" s="5"/>
      <c r="I21" s="5"/>
      <c r="J21" s="5"/>
      <c r="K21" s="5"/>
      <c r="L21" s="5"/>
      <c r="M21" s="30"/>
    </row>
    <row r="22" spans="1:13">
      <c r="A22" s="23"/>
      <c r="B22" s="21"/>
      <c r="C22" s="21"/>
      <c r="D22" s="15"/>
      <c r="E22" s="15"/>
      <c r="F22" s="15"/>
      <c r="G22" s="5"/>
      <c r="H22" s="5"/>
      <c r="I22" s="5"/>
      <c r="J22" s="5"/>
      <c r="K22" s="5"/>
      <c r="L22" s="5"/>
      <c r="M22" s="30"/>
    </row>
    <row r="23" spans="1:13">
      <c r="A23" s="23"/>
      <c r="B23" s="21"/>
      <c r="C23" s="21"/>
      <c r="D23" s="15"/>
      <c r="E23" s="15"/>
      <c r="F23" s="15"/>
      <c r="G23" s="5"/>
      <c r="H23" s="5"/>
      <c r="I23" s="5"/>
      <c r="J23" s="5"/>
      <c r="K23" s="5"/>
      <c r="L23" s="5"/>
      <c r="M23" s="30"/>
    </row>
    <row r="24" spans="1:13">
      <c r="A24" s="23"/>
      <c r="B24" s="21"/>
      <c r="C24" s="21"/>
      <c r="D24" s="15"/>
      <c r="E24" s="15"/>
      <c r="F24" s="15"/>
      <c r="G24" s="5"/>
      <c r="H24" s="5"/>
      <c r="I24" s="5"/>
      <c r="J24" s="5"/>
      <c r="K24" s="5"/>
      <c r="L24" s="5"/>
      <c r="M24" s="30"/>
    </row>
    <row r="25" spans="1:13">
      <c r="A25" s="23"/>
      <c r="B25" s="21"/>
      <c r="C25" s="21"/>
      <c r="D25" s="15"/>
      <c r="E25" s="15"/>
      <c r="F25" s="15"/>
      <c r="G25" s="5"/>
      <c r="H25" s="5"/>
      <c r="I25" s="5"/>
      <c r="J25" s="5"/>
      <c r="K25" s="5"/>
      <c r="L25" s="5"/>
      <c r="M25" s="30"/>
    </row>
    <row r="26" spans="1:13">
      <c r="A26" s="23"/>
      <c r="B26" s="21"/>
      <c r="C26" s="21"/>
      <c r="D26" s="15"/>
      <c r="E26" s="15"/>
      <c r="F26" s="15"/>
      <c r="G26" s="5"/>
      <c r="H26" s="5"/>
      <c r="I26" s="5"/>
      <c r="J26" s="5"/>
      <c r="K26" s="5"/>
      <c r="L26" s="5"/>
      <c r="M26" s="30"/>
    </row>
    <row r="27" spans="1:13">
      <c r="A27" s="23"/>
      <c r="B27" s="21"/>
      <c r="C27" s="21"/>
      <c r="D27" s="15"/>
      <c r="E27" s="15"/>
      <c r="F27" s="15"/>
      <c r="G27" s="5"/>
      <c r="H27" s="5"/>
      <c r="I27" s="5"/>
      <c r="J27" s="5"/>
      <c r="K27" s="5"/>
      <c r="L27" s="5"/>
      <c r="M27" s="30"/>
    </row>
    <row r="28" spans="1:13">
      <c r="A28" s="23"/>
      <c r="B28" s="21"/>
      <c r="C28" s="21"/>
      <c r="D28" s="15"/>
      <c r="E28" s="15"/>
      <c r="F28" s="15"/>
      <c r="G28" s="5"/>
      <c r="H28" s="5"/>
      <c r="I28" s="5"/>
      <c r="J28" s="5"/>
      <c r="K28" s="5"/>
      <c r="L28" s="5"/>
      <c r="M28" s="30"/>
    </row>
    <row r="29" spans="1:13">
      <c r="A29" s="23"/>
      <c r="B29" s="21"/>
      <c r="C29" s="21"/>
      <c r="D29" s="15"/>
      <c r="E29" s="15"/>
      <c r="F29" s="15"/>
      <c r="G29" s="5"/>
      <c r="H29" s="5"/>
      <c r="I29" s="5"/>
      <c r="J29" s="5"/>
      <c r="K29" s="5"/>
      <c r="L29" s="5"/>
      <c r="M29" s="30"/>
    </row>
    <row r="30" spans="1:13">
      <c r="A30" s="23"/>
      <c r="B30" s="21"/>
      <c r="C30" s="21"/>
      <c r="D30" s="15"/>
      <c r="E30" s="15"/>
      <c r="F30" s="15"/>
      <c r="G30" s="5"/>
      <c r="H30" s="5"/>
      <c r="I30" s="5"/>
      <c r="J30" s="5"/>
      <c r="K30" s="5"/>
      <c r="L30" s="5"/>
      <c r="M30" s="30"/>
    </row>
    <row r="31" spans="1:13">
      <c r="A31" s="23"/>
      <c r="B31" s="21"/>
      <c r="C31" s="21"/>
      <c r="D31" s="15"/>
      <c r="E31" s="15"/>
      <c r="F31" s="15"/>
      <c r="G31" s="5"/>
      <c r="H31" s="5"/>
      <c r="I31" s="5"/>
      <c r="J31" s="5"/>
      <c r="K31" s="5"/>
      <c r="L31" s="5"/>
      <c r="M31" s="30"/>
    </row>
    <row r="32" spans="1:13">
      <c r="A32" s="23"/>
      <c r="B32" s="21"/>
      <c r="C32" s="21"/>
      <c r="D32" s="15"/>
      <c r="E32" s="15"/>
      <c r="F32" s="15"/>
      <c r="G32" s="5"/>
      <c r="H32" s="5"/>
      <c r="I32" s="5"/>
      <c r="J32" s="5"/>
      <c r="K32" s="5"/>
      <c r="L32" s="5"/>
      <c r="M32" s="30"/>
    </row>
    <row r="33" spans="1:13">
      <c r="A33" s="23"/>
      <c r="B33" s="21"/>
      <c r="C33" s="21"/>
      <c r="D33" s="15"/>
      <c r="E33" s="15"/>
      <c r="F33" s="15"/>
      <c r="G33" s="5"/>
      <c r="H33" s="5"/>
      <c r="I33" s="5"/>
      <c r="J33" s="5"/>
      <c r="K33" s="5"/>
      <c r="L33" s="5"/>
      <c r="M33" s="30"/>
    </row>
    <row r="34" spans="1:13">
      <c r="A34" s="23"/>
      <c r="B34" s="21"/>
      <c r="C34" s="21"/>
      <c r="D34" s="15"/>
      <c r="E34" s="15"/>
      <c r="F34" s="15"/>
      <c r="G34" s="5"/>
      <c r="H34" s="5"/>
      <c r="I34" s="5"/>
      <c r="J34" s="5"/>
      <c r="K34" s="5"/>
      <c r="L34" s="5"/>
      <c r="M34" s="30"/>
    </row>
    <row r="35" spans="1:13">
      <c r="A35" s="23"/>
      <c r="B35" s="21"/>
      <c r="C35" s="21"/>
      <c r="D35" s="15"/>
      <c r="E35" s="15"/>
      <c r="F35" s="15"/>
      <c r="G35" s="5"/>
      <c r="H35" s="5"/>
      <c r="I35" s="5"/>
      <c r="J35" s="5"/>
      <c r="K35" s="5"/>
      <c r="L35" s="5"/>
      <c r="M35" s="30"/>
    </row>
    <row r="36" spans="1:13">
      <c r="A36" s="24" t="s">
        <v>9</v>
      </c>
      <c r="B36" s="25"/>
      <c r="C36" s="25"/>
      <c r="D36" s="16"/>
      <c r="E36" s="16"/>
      <c r="F36" s="16"/>
      <c r="G36" s="6"/>
      <c r="H36" s="6"/>
      <c r="I36" s="6"/>
      <c r="J36" s="6"/>
      <c r="K36" s="6"/>
      <c r="L36" s="6"/>
      <c r="M36" s="6"/>
    </row>
    <row r="37" spans="1:13">
      <c r="B37" t="s">
        <v>20</v>
      </c>
      <c r="M37" s="1"/>
    </row>
  </sheetData>
  <phoneticPr fontId="2" type="noConversion"/>
  <pageMargins left="0.5" right="0.5" top="0.5" bottom="0.5" header="0" footer="0"/>
  <pageSetup scale="68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showGridLines="0" zoomScale="75" workbookViewId="0">
      <selection activeCell="C7" sqref="C7"/>
    </sheetView>
  </sheetViews>
  <sheetFormatPr defaultColWidth="7.109375" defaultRowHeight="15"/>
  <cols>
    <col min="1" max="1" width="8.88671875" customWidth="1"/>
    <col min="2" max="2" width="21.109375" customWidth="1"/>
    <col min="3" max="3" width="11.109375" customWidth="1"/>
    <col min="4" max="4" width="9.77734375" customWidth="1"/>
    <col min="5" max="5" width="8.44140625" customWidth="1"/>
    <col min="6" max="6" width="5.33203125" customWidth="1"/>
    <col min="7" max="13" width="12.33203125" customWidth="1"/>
  </cols>
  <sheetData>
    <row r="1" spans="1:13" ht="15.75">
      <c r="A1" s="35" t="s">
        <v>21</v>
      </c>
      <c r="B1" s="1"/>
      <c r="E1" s="1"/>
      <c r="F1" s="1"/>
      <c r="G1" s="1"/>
      <c r="H1" s="1"/>
      <c r="I1" s="1"/>
      <c r="J1" s="1"/>
      <c r="K1" s="1"/>
    </row>
    <row r="2" spans="1:13" ht="15.75">
      <c r="A2" s="35" t="s">
        <v>22</v>
      </c>
      <c r="B2" s="1"/>
      <c r="E2" s="1"/>
      <c r="F2" s="1"/>
      <c r="G2" s="1"/>
      <c r="H2" s="1"/>
      <c r="I2" s="1"/>
      <c r="J2" s="1"/>
      <c r="K2" s="1"/>
    </row>
    <row r="3" spans="1:13">
      <c r="A3" s="1" t="s">
        <v>10</v>
      </c>
      <c r="B3" s="1"/>
      <c r="E3" s="1"/>
      <c r="F3" s="1"/>
      <c r="G3" s="1"/>
      <c r="H3" s="1"/>
      <c r="I3" s="1"/>
      <c r="J3" s="1"/>
      <c r="K3" s="1"/>
    </row>
    <row r="4" spans="1:13">
      <c r="A4" s="20" t="s">
        <v>23</v>
      </c>
      <c r="B4" s="1"/>
      <c r="E4" s="1"/>
      <c r="F4" s="1"/>
      <c r="G4" s="1"/>
      <c r="H4" s="1"/>
      <c r="I4" s="1"/>
      <c r="J4" s="1"/>
      <c r="K4" s="1"/>
    </row>
    <row r="5" spans="1:13">
      <c r="A5" s="1"/>
      <c r="B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0"/>
      <c r="B6" s="10"/>
      <c r="C6" s="8"/>
      <c r="D6" s="8"/>
      <c r="E6" s="10"/>
      <c r="F6" s="10"/>
      <c r="G6" s="10"/>
      <c r="H6" s="12"/>
      <c r="I6" s="12"/>
      <c r="J6" s="12"/>
      <c r="K6" s="12"/>
      <c r="L6" s="12"/>
      <c r="M6" s="26"/>
    </row>
    <row r="7" spans="1:13">
      <c r="A7" s="3" t="s">
        <v>1</v>
      </c>
      <c r="B7" s="3" t="s">
        <v>2</v>
      </c>
      <c r="C7" s="32" t="s">
        <v>4</v>
      </c>
      <c r="D7" s="32" t="s">
        <v>3</v>
      </c>
      <c r="E7" s="3" t="s">
        <v>5</v>
      </c>
      <c r="F7" s="3" t="s">
        <v>6</v>
      </c>
      <c r="G7" s="3" t="s">
        <v>7</v>
      </c>
      <c r="H7" s="3"/>
      <c r="I7" s="3"/>
      <c r="J7" s="3"/>
      <c r="K7" s="3"/>
      <c r="L7" s="3"/>
      <c r="M7" s="27"/>
    </row>
    <row r="8" spans="1:13">
      <c r="A8" s="4"/>
      <c r="B8" s="4"/>
      <c r="C8" s="4"/>
      <c r="D8" s="4"/>
      <c r="E8" s="4"/>
      <c r="F8" s="4"/>
      <c r="G8" s="3"/>
      <c r="H8" s="3"/>
      <c r="I8" s="3"/>
      <c r="J8" s="3"/>
      <c r="K8" s="3"/>
      <c r="L8" s="3"/>
      <c r="M8" s="27"/>
    </row>
    <row r="9" spans="1:13">
      <c r="A9" s="4"/>
      <c r="B9" s="4"/>
      <c r="C9" s="4"/>
      <c r="D9" s="4"/>
      <c r="E9" s="4"/>
      <c r="F9" s="4"/>
      <c r="G9" s="3"/>
      <c r="H9" s="3"/>
      <c r="I9" s="3"/>
      <c r="J9" s="3"/>
      <c r="K9" s="3"/>
      <c r="L9" s="3"/>
      <c r="M9" s="27"/>
    </row>
    <row r="10" spans="1:13">
      <c r="A10" s="13"/>
      <c r="B10" s="13"/>
      <c r="C10" s="13"/>
      <c r="D10" s="13"/>
      <c r="E10" s="13"/>
      <c r="F10" s="13"/>
      <c r="G10" s="3"/>
      <c r="H10" s="3"/>
      <c r="I10" s="3"/>
      <c r="J10" s="3"/>
      <c r="K10" s="3"/>
      <c r="L10" s="3"/>
      <c r="M10" s="27"/>
    </row>
    <row r="11" spans="1:13">
      <c r="A11" s="21"/>
      <c r="B11" s="21"/>
      <c r="C11" s="21"/>
      <c r="D11" s="13"/>
      <c r="E11" s="13"/>
      <c r="F11" s="13"/>
      <c r="G11" s="5"/>
      <c r="H11" s="3"/>
      <c r="I11" s="3"/>
      <c r="J11" s="3"/>
      <c r="K11" s="3"/>
      <c r="L11" s="3"/>
      <c r="M11" s="27"/>
    </row>
    <row r="12" spans="1:13">
      <c r="A12" s="22"/>
      <c r="B12" s="22" t="s">
        <v>8</v>
      </c>
      <c r="C12" s="22"/>
      <c r="D12" s="14"/>
      <c r="E12" s="14"/>
      <c r="F12" s="14"/>
      <c r="G12" s="2">
        <f t="shared" ref="G12:M12" si="0">SUM(G14:G35)</f>
        <v>0</v>
      </c>
      <c r="H12" s="2">
        <f t="shared" si="0"/>
        <v>0</v>
      </c>
      <c r="I12" s="2">
        <f t="shared" si="0"/>
        <v>0</v>
      </c>
      <c r="J12" s="2">
        <f t="shared" si="0"/>
        <v>0</v>
      </c>
      <c r="K12" s="2">
        <f t="shared" si="0"/>
        <v>0</v>
      </c>
      <c r="L12" s="2">
        <f t="shared" si="0"/>
        <v>0</v>
      </c>
      <c r="M12" s="29">
        <f t="shared" si="0"/>
        <v>0</v>
      </c>
    </row>
    <row r="13" spans="1:13">
      <c r="A13" s="22"/>
      <c r="B13" s="22"/>
      <c r="C13" s="22"/>
      <c r="D13" s="14"/>
      <c r="E13" s="14"/>
      <c r="F13" s="14"/>
      <c r="G13" s="2"/>
      <c r="H13" s="2"/>
      <c r="I13" s="2"/>
      <c r="J13" s="2"/>
      <c r="K13" s="2"/>
      <c r="L13" s="2"/>
      <c r="M13" s="29"/>
    </row>
    <row r="14" spans="1:13">
      <c r="A14" s="23"/>
      <c r="B14" s="21"/>
      <c r="C14" s="21"/>
      <c r="D14" s="15"/>
      <c r="E14" s="15"/>
      <c r="F14" s="15"/>
      <c r="G14" s="5">
        <f>SUM(H14:M14)</f>
        <v>0</v>
      </c>
      <c r="H14" s="5"/>
      <c r="I14" s="5"/>
      <c r="J14" s="5"/>
      <c r="K14" s="5"/>
      <c r="L14" s="5"/>
      <c r="M14" s="30"/>
    </row>
    <row r="15" spans="1:13">
      <c r="A15" s="23"/>
      <c r="B15" s="21"/>
      <c r="C15" s="21"/>
      <c r="D15" s="15"/>
      <c r="E15" s="15"/>
      <c r="F15" s="15"/>
      <c r="G15" s="5"/>
      <c r="H15" s="5"/>
      <c r="I15" s="5"/>
      <c r="J15" s="5"/>
      <c r="K15" s="5"/>
      <c r="L15" s="5"/>
      <c r="M15" s="30"/>
    </row>
    <row r="16" spans="1:13">
      <c r="A16" s="23"/>
      <c r="B16" s="21"/>
      <c r="C16" s="21"/>
      <c r="D16" s="15"/>
      <c r="E16" s="15"/>
      <c r="F16" s="15"/>
      <c r="G16" s="5"/>
      <c r="H16" s="5"/>
      <c r="I16" s="5"/>
      <c r="J16" s="5"/>
      <c r="K16" s="5"/>
      <c r="L16" s="5"/>
      <c r="M16" s="30"/>
    </row>
    <row r="17" spans="1:13">
      <c r="A17" s="23"/>
      <c r="B17" s="21"/>
      <c r="C17" s="21"/>
      <c r="D17" s="15"/>
      <c r="E17" s="15"/>
      <c r="F17" s="15"/>
      <c r="G17" s="5"/>
      <c r="H17" s="5"/>
      <c r="I17" s="5"/>
      <c r="J17" s="5"/>
      <c r="K17" s="5"/>
      <c r="L17" s="5"/>
      <c r="M17" s="30"/>
    </row>
    <row r="18" spans="1:13">
      <c r="A18" s="23"/>
      <c r="B18" s="21"/>
      <c r="C18" s="21"/>
      <c r="D18" s="15"/>
      <c r="E18" s="15"/>
      <c r="F18" s="15"/>
      <c r="G18" s="5"/>
      <c r="H18" s="5"/>
      <c r="I18" s="5"/>
      <c r="J18" s="5"/>
      <c r="K18" s="5"/>
      <c r="L18" s="5"/>
      <c r="M18" s="30"/>
    </row>
    <row r="19" spans="1:13">
      <c r="A19" s="23"/>
      <c r="B19" s="21"/>
      <c r="C19" s="21"/>
      <c r="D19" s="15"/>
      <c r="E19" s="15"/>
      <c r="F19" s="15"/>
      <c r="G19" s="5"/>
      <c r="H19" s="5"/>
      <c r="I19" s="5"/>
      <c r="J19" s="5"/>
      <c r="K19" s="5"/>
      <c r="L19" s="5"/>
      <c r="M19" s="30"/>
    </row>
    <row r="20" spans="1:13">
      <c r="A20" s="23"/>
      <c r="B20" s="21"/>
      <c r="C20" s="21"/>
      <c r="D20" s="15"/>
      <c r="E20" s="15"/>
      <c r="F20" s="15"/>
      <c r="G20" s="5"/>
      <c r="H20" s="5"/>
      <c r="I20" s="5"/>
      <c r="J20" s="5"/>
      <c r="K20" s="5"/>
      <c r="L20" s="5"/>
      <c r="M20" s="30"/>
    </row>
    <row r="21" spans="1:13">
      <c r="A21" s="23"/>
      <c r="B21" s="21"/>
      <c r="C21" s="21"/>
      <c r="D21" s="15"/>
      <c r="E21" s="15"/>
      <c r="F21" s="15"/>
      <c r="G21" s="5"/>
      <c r="H21" s="5"/>
      <c r="I21" s="5"/>
      <c r="J21" s="5"/>
      <c r="K21" s="5"/>
      <c r="L21" s="5"/>
      <c r="M21" s="30"/>
    </row>
    <row r="22" spans="1:13">
      <c r="A22" s="23"/>
      <c r="B22" s="21"/>
      <c r="C22" s="21"/>
      <c r="D22" s="15"/>
      <c r="E22" s="15"/>
      <c r="F22" s="15"/>
      <c r="G22" s="5"/>
      <c r="H22" s="5"/>
      <c r="I22" s="5"/>
      <c r="J22" s="5"/>
      <c r="K22" s="5"/>
      <c r="L22" s="5"/>
      <c r="M22" s="30"/>
    </row>
    <row r="23" spans="1:13">
      <c r="A23" s="23"/>
      <c r="B23" s="21"/>
      <c r="C23" s="21"/>
      <c r="D23" s="15"/>
      <c r="E23" s="15"/>
      <c r="F23" s="15"/>
      <c r="G23" s="5"/>
      <c r="H23" s="5"/>
      <c r="I23" s="5"/>
      <c r="J23" s="5"/>
      <c r="K23" s="5"/>
      <c r="L23" s="5"/>
      <c r="M23" s="30"/>
    </row>
    <row r="24" spans="1:13">
      <c r="A24" s="23"/>
      <c r="B24" s="21"/>
      <c r="C24" s="21"/>
      <c r="D24" s="15"/>
      <c r="E24" s="15"/>
      <c r="F24" s="15"/>
      <c r="G24" s="5"/>
      <c r="H24" s="5"/>
      <c r="I24" s="5"/>
      <c r="J24" s="5"/>
      <c r="K24" s="5"/>
      <c r="L24" s="5"/>
      <c r="M24" s="30"/>
    </row>
    <row r="25" spans="1:13">
      <c r="A25" s="23"/>
      <c r="B25" s="21"/>
      <c r="C25" s="21"/>
      <c r="D25" s="15"/>
      <c r="E25" s="15"/>
      <c r="F25" s="15"/>
      <c r="G25" s="5"/>
      <c r="H25" s="5"/>
      <c r="I25" s="5"/>
      <c r="J25" s="5"/>
      <c r="K25" s="5"/>
      <c r="L25" s="5"/>
      <c r="M25" s="30"/>
    </row>
    <row r="26" spans="1:13">
      <c r="A26" s="23"/>
      <c r="B26" s="21"/>
      <c r="C26" s="21"/>
      <c r="D26" s="15"/>
      <c r="E26" s="15"/>
      <c r="F26" s="15"/>
      <c r="G26" s="5"/>
      <c r="H26" s="5"/>
      <c r="I26" s="5"/>
      <c r="J26" s="5"/>
      <c r="K26" s="5"/>
      <c r="L26" s="5"/>
      <c r="M26" s="30"/>
    </row>
    <row r="27" spans="1:13">
      <c r="A27" s="23"/>
      <c r="B27" s="21"/>
      <c r="C27" s="21"/>
      <c r="D27" s="15"/>
      <c r="E27" s="15"/>
      <c r="F27" s="15"/>
      <c r="G27" s="5"/>
      <c r="H27" s="5"/>
      <c r="I27" s="5"/>
      <c r="J27" s="5"/>
      <c r="K27" s="5"/>
      <c r="L27" s="5"/>
      <c r="M27" s="30"/>
    </row>
    <row r="28" spans="1:13">
      <c r="A28" s="23"/>
      <c r="B28" s="21"/>
      <c r="C28" s="21"/>
      <c r="D28" s="15"/>
      <c r="E28" s="15"/>
      <c r="F28" s="15"/>
      <c r="G28" s="5"/>
      <c r="H28" s="5"/>
      <c r="I28" s="5"/>
      <c r="J28" s="5"/>
      <c r="K28" s="5"/>
      <c r="L28" s="5"/>
      <c r="M28" s="30"/>
    </row>
    <row r="29" spans="1:13">
      <c r="A29" s="23"/>
      <c r="B29" s="21"/>
      <c r="C29" s="21"/>
      <c r="D29" s="15"/>
      <c r="E29" s="15"/>
      <c r="F29" s="15"/>
      <c r="G29" s="5"/>
      <c r="H29" s="5"/>
      <c r="I29" s="5"/>
      <c r="J29" s="5"/>
      <c r="K29" s="5"/>
      <c r="L29" s="5"/>
      <c r="M29" s="30"/>
    </row>
    <row r="30" spans="1:13">
      <c r="A30" s="23"/>
      <c r="B30" s="21"/>
      <c r="C30" s="21"/>
      <c r="D30" s="15"/>
      <c r="E30" s="15"/>
      <c r="F30" s="15"/>
      <c r="G30" s="5"/>
      <c r="H30" s="5"/>
      <c r="I30" s="5"/>
      <c r="J30" s="5"/>
      <c r="K30" s="5"/>
      <c r="L30" s="5"/>
      <c r="M30" s="30"/>
    </row>
    <row r="31" spans="1:13">
      <c r="A31" s="23"/>
      <c r="B31" s="21"/>
      <c r="C31" s="21"/>
      <c r="D31" s="15"/>
      <c r="E31" s="15"/>
      <c r="F31" s="15"/>
      <c r="G31" s="5"/>
      <c r="H31" s="5"/>
      <c r="I31" s="5"/>
      <c r="J31" s="5"/>
      <c r="K31" s="5"/>
      <c r="L31" s="5"/>
      <c r="M31" s="30"/>
    </row>
    <row r="32" spans="1:13">
      <c r="A32" s="23"/>
      <c r="B32" s="21"/>
      <c r="C32" s="21"/>
      <c r="D32" s="15"/>
      <c r="E32" s="15"/>
      <c r="F32" s="15"/>
      <c r="G32" s="5"/>
      <c r="H32" s="5"/>
      <c r="I32" s="5"/>
      <c r="J32" s="5"/>
      <c r="K32" s="5"/>
      <c r="L32" s="5"/>
      <c r="M32" s="30"/>
    </row>
    <row r="33" spans="1:13">
      <c r="A33" s="23"/>
      <c r="B33" s="21"/>
      <c r="C33" s="21"/>
      <c r="D33" s="15"/>
      <c r="E33" s="15"/>
      <c r="F33" s="15"/>
      <c r="G33" s="5"/>
      <c r="H33" s="5"/>
      <c r="I33" s="5"/>
      <c r="J33" s="5"/>
      <c r="K33" s="5"/>
      <c r="L33" s="5"/>
      <c r="M33" s="30"/>
    </row>
    <row r="34" spans="1:13">
      <c r="A34" s="23"/>
      <c r="B34" s="21"/>
      <c r="C34" s="21"/>
      <c r="D34" s="15"/>
      <c r="E34" s="15"/>
      <c r="F34" s="15"/>
      <c r="G34" s="5"/>
      <c r="H34" s="5"/>
      <c r="I34" s="5"/>
      <c r="J34" s="5"/>
      <c r="K34" s="5"/>
      <c r="L34" s="4"/>
      <c r="M34" s="33"/>
    </row>
    <row r="35" spans="1:13">
      <c r="A35" s="23"/>
      <c r="B35" s="21"/>
      <c r="C35" s="21"/>
      <c r="D35" s="15"/>
      <c r="E35" s="15"/>
      <c r="F35" s="15"/>
      <c r="G35" s="5"/>
      <c r="H35" s="5"/>
      <c r="I35" s="5"/>
      <c r="J35" s="5"/>
      <c r="K35" s="5"/>
      <c r="L35" s="4"/>
      <c r="M35" s="33"/>
    </row>
    <row r="36" spans="1:13">
      <c r="A36" s="25" t="s">
        <v>9</v>
      </c>
      <c r="B36" s="25"/>
      <c r="C36" s="25"/>
      <c r="D36" s="17"/>
      <c r="E36" s="17"/>
      <c r="F36" s="17"/>
      <c r="G36" s="9"/>
      <c r="H36" s="9"/>
      <c r="I36" s="9"/>
      <c r="J36" s="9"/>
      <c r="K36" s="9"/>
      <c r="L36" s="9"/>
      <c r="M36" s="9"/>
    </row>
    <row r="37" spans="1:13">
      <c r="B37" t="s">
        <v>20</v>
      </c>
    </row>
  </sheetData>
  <phoneticPr fontId="2" type="noConversion"/>
  <pageMargins left="0.5" right="0.5" top="0.5" bottom="0.5" header="0" footer="0"/>
  <pageSetup scale="70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showGridLines="0" zoomScale="75" workbookViewId="0">
      <selection activeCell="A4" sqref="A4"/>
    </sheetView>
  </sheetViews>
  <sheetFormatPr defaultColWidth="7.109375" defaultRowHeight="15"/>
  <cols>
    <col min="1" max="1" width="7.88671875" customWidth="1"/>
    <col min="2" max="2" width="22" customWidth="1"/>
    <col min="3" max="3" width="10.109375" customWidth="1"/>
    <col min="4" max="4" width="8.88671875" customWidth="1"/>
    <col min="5" max="5" width="8.6640625" customWidth="1"/>
    <col min="6" max="6" width="5.33203125" customWidth="1"/>
    <col min="7" max="16" width="12.33203125" customWidth="1"/>
  </cols>
  <sheetData>
    <row r="1" spans="1:16" ht="15.75">
      <c r="A1" s="35" t="s">
        <v>21</v>
      </c>
      <c r="B1" s="1"/>
      <c r="E1" s="1"/>
      <c r="F1" s="1"/>
      <c r="G1" s="1"/>
      <c r="H1" s="1"/>
      <c r="I1" s="1"/>
    </row>
    <row r="2" spans="1:16" ht="15.75">
      <c r="A2" s="35" t="s">
        <v>22</v>
      </c>
      <c r="B2" s="1"/>
      <c r="E2" s="1"/>
      <c r="F2" s="1"/>
      <c r="G2" s="1"/>
      <c r="H2" s="1"/>
      <c r="I2" s="1"/>
    </row>
    <row r="3" spans="1:16">
      <c r="A3" s="1" t="s">
        <v>11</v>
      </c>
      <c r="B3" s="1"/>
      <c r="E3" s="1"/>
      <c r="F3" s="1"/>
      <c r="G3" s="1"/>
      <c r="H3" s="1"/>
      <c r="I3" s="1"/>
    </row>
    <row r="4" spans="1:16">
      <c r="A4" s="20" t="s">
        <v>23</v>
      </c>
      <c r="B4" s="1"/>
      <c r="E4" s="1"/>
      <c r="F4" s="1"/>
      <c r="G4" s="1"/>
      <c r="H4" s="1"/>
      <c r="I4" s="1"/>
    </row>
    <row r="5" spans="1:16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0"/>
      <c r="B6" s="10"/>
      <c r="C6" s="8"/>
      <c r="D6" s="8"/>
      <c r="E6" s="10"/>
      <c r="F6" s="10"/>
      <c r="G6" s="10"/>
      <c r="H6" s="12"/>
      <c r="I6" s="12"/>
      <c r="J6" s="12"/>
      <c r="K6" s="12"/>
      <c r="L6" s="12"/>
      <c r="M6" s="12"/>
      <c r="N6" s="12"/>
      <c r="O6" s="12"/>
      <c r="P6" s="26"/>
    </row>
    <row r="7" spans="1:16">
      <c r="A7" s="3" t="s">
        <v>1</v>
      </c>
      <c r="B7" s="3" t="s">
        <v>2</v>
      </c>
      <c r="C7" s="32" t="s">
        <v>4</v>
      </c>
      <c r="D7" s="32" t="s">
        <v>3</v>
      </c>
      <c r="E7" s="3" t="s">
        <v>5</v>
      </c>
      <c r="F7" s="3" t="s">
        <v>6</v>
      </c>
      <c r="G7" s="3" t="s">
        <v>7</v>
      </c>
      <c r="H7" s="3"/>
      <c r="I7" s="3"/>
      <c r="J7" s="3"/>
      <c r="K7" s="3"/>
      <c r="L7" s="3"/>
      <c r="M7" s="3"/>
      <c r="N7" s="3"/>
      <c r="O7" s="3"/>
      <c r="P7" s="27"/>
    </row>
    <row r="8" spans="1:16">
      <c r="A8" s="4"/>
      <c r="B8" s="4"/>
      <c r="C8" s="4"/>
      <c r="D8" s="4"/>
      <c r="E8" s="4"/>
      <c r="F8" s="4"/>
      <c r="G8" s="5"/>
      <c r="H8" s="3"/>
      <c r="I8" s="3"/>
      <c r="J8" s="3"/>
      <c r="K8" s="3"/>
      <c r="L8" s="3"/>
      <c r="M8" s="3"/>
      <c r="N8" s="3"/>
      <c r="O8" s="3"/>
      <c r="P8" s="27"/>
    </row>
    <row r="9" spans="1:16">
      <c r="A9" s="13"/>
      <c r="B9" s="13"/>
      <c r="C9" s="13"/>
      <c r="D9" s="13"/>
      <c r="E9" s="13"/>
      <c r="F9" s="13"/>
      <c r="G9" s="5"/>
      <c r="H9" s="3"/>
      <c r="I9" s="3"/>
      <c r="J9" s="3"/>
      <c r="K9" s="3"/>
      <c r="L9" s="3"/>
      <c r="M9" s="3"/>
      <c r="N9" s="3"/>
      <c r="O9" s="3"/>
      <c r="P9" s="27"/>
    </row>
    <row r="10" spans="1:16">
      <c r="A10" s="13"/>
      <c r="B10" s="13"/>
      <c r="C10" s="13"/>
      <c r="D10" s="13"/>
      <c r="E10" s="13"/>
      <c r="F10" s="13"/>
      <c r="G10" s="5"/>
      <c r="H10" s="3"/>
      <c r="I10" s="3"/>
      <c r="J10" s="3"/>
      <c r="K10" s="3"/>
      <c r="L10" s="3"/>
      <c r="M10" s="3"/>
      <c r="N10" s="3"/>
      <c r="O10" s="3"/>
      <c r="P10" s="27"/>
    </row>
    <row r="11" spans="1:16">
      <c r="A11" s="13"/>
      <c r="B11" s="13"/>
      <c r="C11" s="13"/>
      <c r="D11" s="13"/>
      <c r="E11" s="13"/>
      <c r="F11" s="13"/>
      <c r="G11" s="5"/>
      <c r="H11" s="3"/>
      <c r="I11" s="3"/>
      <c r="J11" s="3"/>
      <c r="K11" s="3"/>
      <c r="L11" s="3"/>
      <c r="M11" s="3"/>
      <c r="N11" s="3"/>
      <c r="O11" s="3"/>
      <c r="P11" s="27"/>
    </row>
    <row r="12" spans="1:16">
      <c r="A12" s="21"/>
      <c r="B12" s="21"/>
      <c r="C12" s="21"/>
      <c r="D12" s="13"/>
      <c r="E12" s="13"/>
      <c r="F12" s="13"/>
      <c r="G12" s="5"/>
      <c r="H12" s="3"/>
      <c r="I12" s="3"/>
      <c r="J12" s="3"/>
      <c r="K12" s="3"/>
      <c r="L12" s="3"/>
      <c r="M12" s="3"/>
      <c r="N12" s="3"/>
      <c r="O12" s="3"/>
      <c r="P12" s="27"/>
    </row>
    <row r="13" spans="1:16">
      <c r="A13" s="22"/>
      <c r="B13" s="22" t="s">
        <v>8</v>
      </c>
      <c r="C13" s="22"/>
      <c r="D13" s="14"/>
      <c r="E13" s="14"/>
      <c r="F13" s="14"/>
      <c r="G13" s="2">
        <f t="shared" ref="G13:P13" si="0">SUM(G15:G35)</f>
        <v>0</v>
      </c>
      <c r="H13" s="2">
        <f t="shared" si="0"/>
        <v>0</v>
      </c>
      <c r="I13" s="2">
        <f t="shared" si="0"/>
        <v>0</v>
      </c>
      <c r="J13" s="2">
        <f t="shared" si="0"/>
        <v>0</v>
      </c>
      <c r="K13" s="2">
        <f t="shared" si="0"/>
        <v>0</v>
      </c>
      <c r="L13" s="2">
        <f t="shared" si="0"/>
        <v>0</v>
      </c>
      <c r="M13" s="2">
        <f t="shared" si="0"/>
        <v>0</v>
      </c>
      <c r="N13" s="2">
        <f t="shared" si="0"/>
        <v>0</v>
      </c>
      <c r="O13" s="2">
        <f t="shared" si="0"/>
        <v>0</v>
      </c>
      <c r="P13" s="29">
        <f t="shared" si="0"/>
        <v>0</v>
      </c>
    </row>
    <row r="14" spans="1:16">
      <c r="A14" s="22"/>
      <c r="B14" s="22"/>
      <c r="C14" s="22"/>
      <c r="D14" s="14"/>
      <c r="E14" s="14"/>
      <c r="F14" s="14"/>
      <c r="G14" s="2"/>
      <c r="H14" s="2"/>
      <c r="I14" s="2"/>
      <c r="J14" s="2"/>
      <c r="K14" s="2"/>
      <c r="L14" s="2"/>
      <c r="M14" s="2"/>
      <c r="N14" s="2"/>
      <c r="O14" s="2"/>
      <c r="P14" s="29"/>
    </row>
    <row r="15" spans="1:16">
      <c r="A15" s="23"/>
      <c r="B15" s="21"/>
      <c r="C15" s="21"/>
      <c r="D15" s="15"/>
      <c r="E15" s="15"/>
      <c r="F15" s="15"/>
      <c r="G15" s="5">
        <f>SUM(H15:P15)</f>
        <v>0</v>
      </c>
      <c r="H15" s="5"/>
      <c r="I15" s="5"/>
      <c r="J15" s="5"/>
      <c r="K15" s="5"/>
      <c r="L15" s="5"/>
      <c r="M15" s="5"/>
      <c r="N15" s="5"/>
      <c r="O15" s="5"/>
      <c r="P15" s="30"/>
    </row>
    <row r="16" spans="1:16">
      <c r="A16" s="23"/>
      <c r="B16" s="21"/>
      <c r="C16" s="21"/>
      <c r="D16" s="15"/>
      <c r="E16" s="15"/>
      <c r="F16" s="15"/>
      <c r="G16" s="5"/>
      <c r="H16" s="5"/>
      <c r="I16" s="5"/>
      <c r="J16" s="5"/>
      <c r="K16" s="5"/>
      <c r="L16" s="5"/>
      <c r="M16" s="5"/>
      <c r="N16" s="5"/>
      <c r="O16" s="5"/>
      <c r="P16" s="30"/>
    </row>
    <row r="17" spans="1:16">
      <c r="A17" s="23"/>
      <c r="B17" s="21"/>
      <c r="C17" s="21"/>
      <c r="D17" s="15"/>
      <c r="E17" s="15"/>
      <c r="F17" s="15"/>
      <c r="G17" s="5"/>
      <c r="H17" s="5"/>
      <c r="I17" s="5"/>
      <c r="J17" s="5"/>
      <c r="K17" s="5"/>
      <c r="L17" s="5"/>
      <c r="M17" s="5"/>
      <c r="N17" s="5"/>
      <c r="O17" s="5"/>
      <c r="P17" s="30"/>
    </row>
    <row r="18" spans="1:16">
      <c r="A18" s="23"/>
      <c r="B18" s="21"/>
      <c r="C18" s="21"/>
      <c r="D18" s="15"/>
      <c r="E18" s="15"/>
      <c r="F18" s="15"/>
      <c r="G18" s="5"/>
      <c r="H18" s="5"/>
      <c r="I18" s="5"/>
      <c r="J18" s="5"/>
      <c r="K18" s="5"/>
      <c r="L18" s="5"/>
      <c r="M18" s="5"/>
      <c r="N18" s="5"/>
      <c r="O18" s="5"/>
      <c r="P18" s="30"/>
    </row>
    <row r="19" spans="1:16">
      <c r="A19" s="23"/>
      <c r="B19" s="21"/>
      <c r="C19" s="21"/>
      <c r="D19" s="15"/>
      <c r="E19" s="15"/>
      <c r="F19" s="15"/>
      <c r="G19" s="5"/>
      <c r="H19" s="5"/>
      <c r="I19" s="5"/>
      <c r="J19" s="5"/>
      <c r="K19" s="5"/>
      <c r="L19" s="5"/>
      <c r="M19" s="5"/>
      <c r="N19" s="5"/>
      <c r="O19" s="5"/>
      <c r="P19" s="30"/>
    </row>
    <row r="20" spans="1:16">
      <c r="A20" s="23"/>
      <c r="B20" s="21"/>
      <c r="C20" s="21"/>
      <c r="D20" s="15"/>
      <c r="E20" s="15"/>
      <c r="F20" s="15"/>
      <c r="G20" s="5"/>
      <c r="H20" s="5"/>
      <c r="I20" s="5"/>
      <c r="J20" s="5"/>
      <c r="K20" s="5"/>
      <c r="L20" s="5"/>
      <c r="M20" s="5"/>
      <c r="N20" s="5"/>
      <c r="O20" s="5"/>
      <c r="P20" s="30"/>
    </row>
    <row r="21" spans="1:16">
      <c r="A21" s="23"/>
      <c r="B21" s="21"/>
      <c r="C21" s="21"/>
      <c r="D21" s="15"/>
      <c r="E21" s="15"/>
      <c r="F21" s="15"/>
      <c r="G21" s="5"/>
      <c r="H21" s="5"/>
      <c r="I21" s="5"/>
      <c r="J21" s="5"/>
      <c r="K21" s="5"/>
      <c r="L21" s="5"/>
      <c r="M21" s="5"/>
      <c r="N21" s="5"/>
      <c r="O21" s="5"/>
      <c r="P21" s="30"/>
    </row>
    <row r="22" spans="1:16">
      <c r="A22" s="23"/>
      <c r="B22" s="21"/>
      <c r="C22" s="21"/>
      <c r="D22" s="15"/>
      <c r="E22" s="15"/>
      <c r="F22" s="15"/>
      <c r="G22" s="5"/>
      <c r="H22" s="5"/>
      <c r="I22" s="5"/>
      <c r="J22" s="5"/>
      <c r="K22" s="5"/>
      <c r="L22" s="5"/>
      <c r="M22" s="5"/>
      <c r="N22" s="5"/>
      <c r="O22" s="5"/>
      <c r="P22" s="30"/>
    </row>
    <row r="23" spans="1:16">
      <c r="A23" s="23"/>
      <c r="B23" s="21"/>
      <c r="C23" s="21"/>
      <c r="D23" s="15"/>
      <c r="E23" s="15"/>
      <c r="F23" s="15"/>
      <c r="G23" s="5"/>
      <c r="H23" s="5"/>
      <c r="I23" s="5"/>
      <c r="J23" s="5"/>
      <c r="K23" s="5"/>
      <c r="L23" s="5"/>
      <c r="M23" s="5"/>
      <c r="N23" s="5"/>
      <c r="O23" s="5"/>
      <c r="P23" s="30"/>
    </row>
    <row r="24" spans="1:16">
      <c r="A24" s="23"/>
      <c r="B24" s="21"/>
      <c r="C24" s="21"/>
      <c r="D24" s="15"/>
      <c r="E24" s="15"/>
      <c r="F24" s="15"/>
      <c r="G24" s="5"/>
      <c r="H24" s="5"/>
      <c r="I24" s="5"/>
      <c r="J24" s="5"/>
      <c r="K24" s="5"/>
      <c r="L24" s="5"/>
      <c r="M24" s="5"/>
      <c r="N24" s="5"/>
      <c r="O24" s="5"/>
      <c r="P24" s="30"/>
    </row>
    <row r="25" spans="1:16">
      <c r="A25" s="23"/>
      <c r="B25" s="21"/>
      <c r="C25" s="21"/>
      <c r="D25" s="15"/>
      <c r="E25" s="15"/>
      <c r="F25" s="15"/>
      <c r="G25" s="5"/>
      <c r="H25" s="5"/>
      <c r="I25" s="5"/>
      <c r="J25" s="5"/>
      <c r="K25" s="5"/>
      <c r="L25" s="5"/>
      <c r="M25" s="5"/>
      <c r="N25" s="5"/>
      <c r="O25" s="5"/>
      <c r="P25" s="30"/>
    </row>
    <row r="26" spans="1:16">
      <c r="A26" s="23"/>
      <c r="B26" s="21"/>
      <c r="C26" s="21"/>
      <c r="D26" s="15"/>
      <c r="E26" s="15"/>
      <c r="F26" s="15"/>
      <c r="G26" s="5"/>
      <c r="H26" s="5"/>
      <c r="I26" s="5"/>
      <c r="J26" s="5"/>
      <c r="K26" s="5"/>
      <c r="L26" s="5"/>
      <c r="M26" s="5"/>
      <c r="N26" s="5"/>
      <c r="O26" s="5"/>
      <c r="P26" s="30"/>
    </row>
    <row r="27" spans="1:16">
      <c r="A27" s="23"/>
      <c r="B27" s="21"/>
      <c r="C27" s="21"/>
      <c r="D27" s="15"/>
      <c r="E27" s="15"/>
      <c r="F27" s="15"/>
      <c r="G27" s="5"/>
      <c r="H27" s="5"/>
      <c r="I27" s="5"/>
      <c r="J27" s="5"/>
      <c r="K27" s="5"/>
      <c r="L27" s="5"/>
      <c r="M27" s="5"/>
      <c r="N27" s="5"/>
      <c r="O27" s="5"/>
      <c r="P27" s="30"/>
    </row>
    <row r="28" spans="1:16">
      <c r="A28" s="23"/>
      <c r="B28" s="21"/>
      <c r="C28" s="21"/>
      <c r="D28" s="15"/>
      <c r="E28" s="15"/>
      <c r="F28" s="15"/>
      <c r="G28" s="5"/>
      <c r="H28" s="5"/>
      <c r="I28" s="5"/>
      <c r="J28" s="5"/>
      <c r="K28" s="5"/>
      <c r="L28" s="5"/>
      <c r="M28" s="5"/>
      <c r="N28" s="5"/>
      <c r="O28" s="5"/>
      <c r="P28" s="30"/>
    </row>
    <row r="29" spans="1:16">
      <c r="A29" s="23"/>
      <c r="B29" s="21"/>
      <c r="C29" s="21"/>
      <c r="D29" s="15"/>
      <c r="E29" s="15"/>
      <c r="F29" s="15"/>
      <c r="G29" s="5"/>
      <c r="H29" s="5"/>
      <c r="I29" s="5"/>
      <c r="J29" s="5"/>
      <c r="K29" s="5"/>
      <c r="L29" s="5"/>
      <c r="M29" s="5"/>
      <c r="N29" s="5"/>
      <c r="O29" s="5"/>
      <c r="P29" s="30"/>
    </row>
    <row r="30" spans="1:16">
      <c r="A30" s="23"/>
      <c r="B30" s="21"/>
      <c r="C30" s="21"/>
      <c r="D30" s="15"/>
      <c r="E30" s="15"/>
      <c r="F30" s="15"/>
      <c r="G30" s="5"/>
      <c r="H30" s="5"/>
      <c r="I30" s="5"/>
      <c r="J30" s="5"/>
      <c r="K30" s="5"/>
      <c r="L30" s="5"/>
      <c r="M30" s="5"/>
      <c r="N30" s="5"/>
      <c r="O30" s="5"/>
      <c r="P30" s="30"/>
    </row>
    <row r="31" spans="1:16">
      <c r="A31" s="23"/>
      <c r="B31" s="21"/>
      <c r="C31" s="21"/>
      <c r="D31" s="15"/>
      <c r="E31" s="15"/>
      <c r="F31" s="15"/>
      <c r="G31" s="5"/>
      <c r="H31" s="5"/>
      <c r="I31" s="5"/>
      <c r="J31" s="5"/>
      <c r="K31" s="5"/>
      <c r="L31" s="5"/>
      <c r="M31" s="5"/>
      <c r="N31" s="5"/>
      <c r="O31" s="5"/>
      <c r="P31" s="30"/>
    </row>
    <row r="32" spans="1:16">
      <c r="A32" s="23"/>
      <c r="B32" s="21"/>
      <c r="C32" s="21"/>
      <c r="D32" s="15"/>
      <c r="E32" s="15"/>
      <c r="F32" s="15"/>
      <c r="G32" s="5"/>
      <c r="H32" s="5"/>
      <c r="I32" s="5"/>
      <c r="J32" s="5"/>
      <c r="K32" s="5"/>
      <c r="L32" s="5"/>
      <c r="M32" s="5"/>
      <c r="N32" s="5"/>
      <c r="O32" s="5"/>
      <c r="P32" s="30"/>
    </row>
    <row r="33" spans="1:16">
      <c r="A33" s="23"/>
      <c r="B33" s="21"/>
      <c r="C33" s="21"/>
      <c r="D33" s="15"/>
      <c r="E33" s="15"/>
      <c r="F33" s="15"/>
      <c r="G33" s="5"/>
      <c r="H33" s="5"/>
      <c r="I33" s="5"/>
      <c r="J33" s="5"/>
      <c r="K33" s="5"/>
      <c r="L33" s="5"/>
      <c r="M33" s="5"/>
      <c r="N33" s="5"/>
      <c r="O33" s="5"/>
      <c r="P33" s="30"/>
    </row>
    <row r="34" spans="1:16">
      <c r="A34" s="23"/>
      <c r="B34" s="21"/>
      <c r="C34" s="21"/>
      <c r="D34" s="15"/>
      <c r="E34" s="15"/>
      <c r="F34" s="15"/>
      <c r="G34" s="5"/>
      <c r="H34" s="5"/>
      <c r="I34" s="5"/>
      <c r="J34" s="5"/>
      <c r="K34" s="5"/>
      <c r="L34" s="4"/>
      <c r="M34" s="4"/>
      <c r="N34" s="11"/>
      <c r="P34" s="33"/>
    </row>
    <row r="35" spans="1:16">
      <c r="A35" s="23"/>
      <c r="B35" s="21"/>
      <c r="C35" s="21"/>
      <c r="D35" s="15"/>
      <c r="E35" s="15"/>
      <c r="F35" s="15"/>
      <c r="G35" s="5"/>
      <c r="H35" s="5"/>
      <c r="I35" s="5"/>
      <c r="J35" s="5"/>
      <c r="K35" s="5"/>
      <c r="L35" s="4"/>
      <c r="M35" s="4"/>
      <c r="N35" s="11"/>
      <c r="P35" s="33"/>
    </row>
    <row r="36" spans="1:16">
      <c r="A36" s="25" t="s">
        <v>9</v>
      </c>
      <c r="B36" s="25"/>
      <c r="C36" s="25"/>
      <c r="D36" s="16"/>
      <c r="E36" s="17"/>
      <c r="F36" s="17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>
      <c r="B37" t="s">
        <v>20</v>
      </c>
    </row>
  </sheetData>
  <phoneticPr fontId="2" type="noConversion"/>
  <pageMargins left="0.5" right="0.5" top="0.5" bottom="0.5" header="0" footer="0"/>
  <pageSetup scale="57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8"/>
  <sheetViews>
    <sheetView showGridLines="0" tabSelected="1" zoomScale="75" workbookViewId="0">
      <selection activeCell="P12" sqref="P12"/>
    </sheetView>
  </sheetViews>
  <sheetFormatPr defaultColWidth="7.109375" defaultRowHeight="15"/>
  <cols>
    <col min="1" max="1" width="8.21875" customWidth="1"/>
    <col min="2" max="2" width="33.109375" customWidth="1"/>
    <col min="3" max="3" width="12.88671875" customWidth="1"/>
    <col min="4" max="4" width="11.88671875" customWidth="1"/>
    <col min="5" max="5" width="8.88671875" customWidth="1"/>
    <col min="6" max="6" width="5.33203125" customWidth="1"/>
    <col min="7" max="7" width="13.109375" customWidth="1"/>
    <col min="8" max="9" width="17.6640625" customWidth="1"/>
    <col min="10" max="10" width="17.77734375" customWidth="1"/>
    <col min="11" max="11" width="17.6640625" customWidth="1"/>
    <col min="12" max="12" width="17.5546875" customWidth="1"/>
    <col min="13" max="13" width="17.6640625" customWidth="1"/>
    <col min="14" max="14" width="17.77734375" customWidth="1"/>
    <col min="15" max="15" width="17.6640625" customWidth="1"/>
    <col min="16" max="17" width="17.5546875" customWidth="1"/>
    <col min="18" max="18" width="13.109375" customWidth="1"/>
  </cols>
  <sheetData>
    <row r="1" spans="1:18" ht="15.75">
      <c r="A1" s="35" t="s">
        <v>21</v>
      </c>
      <c r="B1" s="1"/>
      <c r="C1" s="1"/>
      <c r="D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>
      <c r="A2" s="35" t="s">
        <v>22</v>
      </c>
      <c r="B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" t="s">
        <v>12</v>
      </c>
      <c r="B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20" t="s">
        <v>23</v>
      </c>
      <c r="B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3.25">
      <c r="A6" s="10"/>
      <c r="B6" s="10"/>
      <c r="C6" s="8"/>
      <c r="D6" s="8"/>
      <c r="E6" s="10"/>
      <c r="F6" s="10"/>
      <c r="G6" s="10"/>
      <c r="H6" s="49" t="s">
        <v>25</v>
      </c>
      <c r="I6" s="50" t="s">
        <v>43</v>
      </c>
      <c r="J6" s="51" t="s">
        <v>44</v>
      </c>
      <c r="K6" s="50" t="s">
        <v>45</v>
      </c>
      <c r="L6" s="52" t="s">
        <v>46</v>
      </c>
      <c r="M6" s="50" t="s">
        <v>47</v>
      </c>
      <c r="N6" s="51" t="s">
        <v>122</v>
      </c>
      <c r="O6" s="50" t="s">
        <v>127</v>
      </c>
      <c r="P6" s="49" t="s">
        <v>123</v>
      </c>
      <c r="Q6" s="83" t="s">
        <v>123</v>
      </c>
      <c r="R6" s="26"/>
    </row>
    <row r="7" spans="1:18" ht="15.75">
      <c r="A7" s="3" t="s">
        <v>1</v>
      </c>
      <c r="B7" s="3" t="s">
        <v>2</v>
      </c>
      <c r="C7" s="32" t="s">
        <v>4</v>
      </c>
      <c r="D7" s="7" t="s">
        <v>13</v>
      </c>
      <c r="E7" s="3" t="s">
        <v>5</v>
      </c>
      <c r="F7" s="3" t="s">
        <v>6</v>
      </c>
      <c r="G7" s="3" t="s">
        <v>7</v>
      </c>
      <c r="H7" s="37" t="s">
        <v>28</v>
      </c>
      <c r="I7" s="40" t="s">
        <v>30</v>
      </c>
      <c r="J7" s="43" t="s">
        <v>32</v>
      </c>
      <c r="K7" s="40" t="s">
        <v>34</v>
      </c>
      <c r="L7" s="46" t="s">
        <v>36</v>
      </c>
      <c r="M7" s="40" t="s">
        <v>37</v>
      </c>
      <c r="N7" s="43" t="s">
        <v>130</v>
      </c>
      <c r="O7" s="40" t="s">
        <v>128</v>
      </c>
      <c r="P7" s="37" t="s">
        <v>124</v>
      </c>
      <c r="Q7" s="84" t="s">
        <v>124</v>
      </c>
      <c r="R7" s="27"/>
    </row>
    <row r="8" spans="1:18" ht="15.75">
      <c r="A8" s="3"/>
      <c r="B8" s="3"/>
      <c r="C8" s="7"/>
      <c r="D8" s="7"/>
      <c r="E8" s="3"/>
      <c r="F8" s="3"/>
      <c r="G8" s="3"/>
      <c r="H8" s="37" t="s">
        <v>29</v>
      </c>
      <c r="I8" s="40" t="s">
        <v>31</v>
      </c>
      <c r="J8" s="43" t="s">
        <v>33</v>
      </c>
      <c r="K8" s="40" t="s">
        <v>35</v>
      </c>
      <c r="L8" s="46" t="s">
        <v>33</v>
      </c>
      <c r="M8" s="40" t="s">
        <v>38</v>
      </c>
      <c r="N8" s="43" t="s">
        <v>129</v>
      </c>
      <c r="O8" s="40" t="s">
        <v>126</v>
      </c>
      <c r="P8" s="37" t="s">
        <v>164</v>
      </c>
      <c r="Q8" s="84" t="s">
        <v>125</v>
      </c>
      <c r="R8" s="27"/>
    </row>
    <row r="9" spans="1:18" ht="15.75">
      <c r="A9" s="3"/>
      <c r="B9" s="3"/>
      <c r="C9" s="7"/>
      <c r="D9" s="7"/>
      <c r="E9" s="3"/>
      <c r="F9" s="3"/>
      <c r="G9" s="3"/>
      <c r="H9" s="37" t="s">
        <v>26</v>
      </c>
      <c r="I9" s="40" t="s">
        <v>26</v>
      </c>
      <c r="J9" s="43" t="s">
        <v>26</v>
      </c>
      <c r="K9" s="40" t="s">
        <v>26</v>
      </c>
      <c r="L9" s="46" t="s">
        <v>26</v>
      </c>
      <c r="M9" s="40" t="s">
        <v>26</v>
      </c>
      <c r="N9" s="43" t="s">
        <v>26</v>
      </c>
      <c r="O9" s="40" t="s">
        <v>26</v>
      </c>
      <c r="P9" s="37" t="s">
        <v>26</v>
      </c>
      <c r="Q9" s="84" t="s">
        <v>26</v>
      </c>
      <c r="R9" s="27"/>
    </row>
    <row r="10" spans="1:18" ht="15.75">
      <c r="A10" s="21"/>
      <c r="B10" s="13"/>
      <c r="C10" s="13"/>
      <c r="D10" s="13"/>
      <c r="E10" s="13"/>
      <c r="F10" s="13"/>
      <c r="G10" s="4"/>
      <c r="H10" s="90">
        <v>39994</v>
      </c>
      <c r="I10" s="91">
        <v>40078</v>
      </c>
      <c r="J10" s="92">
        <v>40078</v>
      </c>
      <c r="K10" s="91">
        <v>40047</v>
      </c>
      <c r="L10" s="93">
        <v>40107</v>
      </c>
      <c r="M10" s="91">
        <v>40105</v>
      </c>
      <c r="N10" s="92">
        <v>40159</v>
      </c>
      <c r="O10" s="91">
        <v>40022</v>
      </c>
      <c r="P10" s="90">
        <v>40047</v>
      </c>
      <c r="Q10" s="89">
        <v>40078</v>
      </c>
      <c r="R10" s="28"/>
    </row>
    <row r="11" spans="1:18" ht="16.5" thickBot="1">
      <c r="A11" s="21"/>
      <c r="B11" s="13"/>
      <c r="C11" s="13"/>
      <c r="D11" s="13"/>
      <c r="E11" s="13"/>
      <c r="F11" s="13"/>
      <c r="G11" s="5"/>
      <c r="H11" s="37">
        <v>51500</v>
      </c>
      <c r="I11" s="82">
        <v>9347</v>
      </c>
      <c r="J11" s="114">
        <v>9235</v>
      </c>
      <c r="K11" s="114">
        <v>29305</v>
      </c>
      <c r="L11" s="46">
        <v>31137</v>
      </c>
      <c r="M11" s="40">
        <v>1201.05</v>
      </c>
      <c r="N11" s="43">
        <v>619.07000000000005</v>
      </c>
      <c r="O11" s="82">
        <v>5070</v>
      </c>
      <c r="P11" s="37">
        <v>15015</v>
      </c>
      <c r="Q11" s="84">
        <v>1040</v>
      </c>
      <c r="R11" s="27"/>
    </row>
    <row r="12" spans="1:18" ht="17.25" thickTop="1" thickBot="1">
      <c r="A12" s="22"/>
      <c r="B12" s="14" t="s">
        <v>8</v>
      </c>
      <c r="C12" s="14"/>
      <c r="D12" s="14"/>
      <c r="E12" s="14"/>
      <c r="F12" s="14"/>
      <c r="G12" s="2">
        <f t="shared" ref="G12:R12" si="0">SUM(G14:G74)</f>
        <v>129767.09999999996</v>
      </c>
      <c r="H12" s="94">
        <f t="shared" si="0"/>
        <v>35912</v>
      </c>
      <c r="I12" s="95">
        <f t="shared" si="0"/>
        <v>12705.750000000002</v>
      </c>
      <c r="J12" s="115">
        <f t="shared" si="0"/>
        <v>11714.58</v>
      </c>
      <c r="K12" s="115">
        <f t="shared" si="0"/>
        <v>31205.51</v>
      </c>
      <c r="L12" s="98">
        <f t="shared" si="0"/>
        <v>28170</v>
      </c>
      <c r="M12" s="97">
        <f t="shared" si="0"/>
        <v>0</v>
      </c>
      <c r="N12" s="96">
        <f t="shared" si="0"/>
        <v>635.01</v>
      </c>
      <c r="O12" s="95">
        <f t="shared" si="0"/>
        <v>5446.25</v>
      </c>
      <c r="P12" s="94">
        <f t="shared" si="0"/>
        <v>3783</v>
      </c>
      <c r="Q12" s="99">
        <f t="shared" si="0"/>
        <v>195</v>
      </c>
      <c r="R12" s="29">
        <f t="shared" si="0"/>
        <v>0</v>
      </c>
    </row>
    <row r="13" spans="1:18" ht="15.75" thickTop="1">
      <c r="A13" s="22"/>
      <c r="B13" s="14"/>
      <c r="C13" s="14"/>
      <c r="D13" s="14"/>
      <c r="E13" s="14"/>
      <c r="F13" s="14"/>
      <c r="G13" s="2"/>
      <c r="H13" s="38"/>
      <c r="I13" s="41"/>
      <c r="J13" s="44"/>
      <c r="K13" s="41"/>
      <c r="L13" s="47"/>
      <c r="M13" s="41"/>
      <c r="N13" s="44"/>
      <c r="O13" s="41"/>
      <c r="P13" s="38"/>
      <c r="Q13" s="85"/>
      <c r="R13" s="29"/>
    </row>
    <row r="14" spans="1:18" s="71" customFormat="1">
      <c r="A14" s="62">
        <v>40100</v>
      </c>
      <c r="B14" s="63" t="s">
        <v>24</v>
      </c>
      <c r="C14" s="64" t="s">
        <v>59</v>
      </c>
      <c r="D14" s="64" t="s">
        <v>60</v>
      </c>
      <c r="E14" s="64" t="s">
        <v>111</v>
      </c>
      <c r="F14" s="64" t="s">
        <v>40</v>
      </c>
      <c r="G14" s="65">
        <f>SUM(H14:R14)</f>
        <v>35912</v>
      </c>
      <c r="H14" s="66">
        <v>35912</v>
      </c>
      <c r="I14" s="67"/>
      <c r="J14" s="68"/>
      <c r="K14" s="67"/>
      <c r="L14" s="69"/>
      <c r="M14" s="67"/>
      <c r="N14" s="68"/>
      <c r="O14" s="67"/>
      <c r="P14" s="66"/>
      <c r="Q14" s="86"/>
      <c r="R14" s="70"/>
    </row>
    <row r="15" spans="1:18" s="71" customFormat="1">
      <c r="A15" s="62">
        <v>40092</v>
      </c>
      <c r="B15" s="72" t="s">
        <v>27</v>
      </c>
      <c r="C15" s="64" t="s">
        <v>61</v>
      </c>
      <c r="D15" s="64" t="s">
        <v>62</v>
      </c>
      <c r="E15" s="64" t="s">
        <v>131</v>
      </c>
      <c r="F15" s="64" t="s">
        <v>40</v>
      </c>
      <c r="G15" s="65">
        <f t="shared" ref="G15:G23" si="1">SUM(H15:R15)</f>
        <v>9580.9599999999991</v>
      </c>
      <c r="H15" s="66"/>
      <c r="I15" s="67"/>
      <c r="J15" s="68"/>
      <c r="K15" s="67">
        <v>9580.9599999999991</v>
      </c>
      <c r="L15" s="69"/>
      <c r="M15" s="67"/>
      <c r="N15" s="68"/>
      <c r="O15" s="67"/>
      <c r="P15" s="66"/>
      <c r="Q15" s="86"/>
      <c r="R15" s="70"/>
    </row>
    <row r="16" spans="1:18" s="71" customFormat="1">
      <c r="A16" s="62">
        <v>39966</v>
      </c>
      <c r="B16" s="72" t="s">
        <v>39</v>
      </c>
      <c r="C16" s="64" t="s">
        <v>63</v>
      </c>
      <c r="D16" s="64" t="s">
        <v>64</v>
      </c>
      <c r="E16" s="64" t="s">
        <v>108</v>
      </c>
      <c r="F16" s="64" t="s">
        <v>40</v>
      </c>
      <c r="G16" s="65">
        <f t="shared" si="1"/>
        <v>1212.5</v>
      </c>
      <c r="H16" s="66"/>
      <c r="I16" s="67"/>
      <c r="J16" s="68"/>
      <c r="K16" s="67"/>
      <c r="L16" s="69"/>
      <c r="M16" s="67"/>
      <c r="N16" s="68"/>
      <c r="O16" s="67">
        <v>1212.5</v>
      </c>
      <c r="P16" s="66"/>
      <c r="Q16" s="86"/>
      <c r="R16" s="70"/>
    </row>
    <row r="17" spans="1:18" s="71" customFormat="1">
      <c r="A17" s="62">
        <v>40030</v>
      </c>
      <c r="B17" s="72" t="s">
        <v>39</v>
      </c>
      <c r="C17" s="64" t="s">
        <v>65</v>
      </c>
      <c r="D17" s="64" t="s">
        <v>66</v>
      </c>
      <c r="E17" s="64" t="s">
        <v>109</v>
      </c>
      <c r="F17" s="64" t="s">
        <v>40</v>
      </c>
      <c r="G17" s="65">
        <f t="shared" si="1"/>
        <v>130</v>
      </c>
      <c r="H17" s="66"/>
      <c r="I17" s="67"/>
      <c r="J17" s="68"/>
      <c r="K17" s="67"/>
      <c r="L17" s="69"/>
      <c r="M17" s="67"/>
      <c r="N17" s="68"/>
      <c r="O17" s="67">
        <v>130</v>
      </c>
      <c r="P17" s="66"/>
      <c r="Q17" s="86"/>
      <c r="R17" s="70"/>
    </row>
    <row r="18" spans="1:18" s="71" customFormat="1">
      <c r="A18" s="62">
        <v>40091</v>
      </c>
      <c r="B18" s="72" t="s">
        <v>39</v>
      </c>
      <c r="C18" s="64" t="s">
        <v>67</v>
      </c>
      <c r="D18" s="64" t="s">
        <v>68</v>
      </c>
      <c r="E18" s="64" t="s">
        <v>110</v>
      </c>
      <c r="F18" s="64" t="s">
        <v>40</v>
      </c>
      <c r="G18" s="65">
        <f t="shared" si="1"/>
        <v>2600</v>
      </c>
      <c r="H18" s="66"/>
      <c r="I18" s="67"/>
      <c r="J18" s="68"/>
      <c r="K18" s="67"/>
      <c r="L18" s="69"/>
      <c r="M18" s="67"/>
      <c r="N18" s="68"/>
      <c r="O18" s="67">
        <v>2600</v>
      </c>
      <c r="P18" s="66"/>
      <c r="Q18" s="86"/>
      <c r="R18" s="70"/>
    </row>
    <row r="19" spans="1:18" s="71" customFormat="1">
      <c r="A19" s="62">
        <v>40114</v>
      </c>
      <c r="B19" s="72" t="s">
        <v>39</v>
      </c>
      <c r="C19" s="64" t="s">
        <v>69</v>
      </c>
      <c r="D19" s="64" t="s">
        <v>70</v>
      </c>
      <c r="E19" s="64" t="s">
        <v>118</v>
      </c>
      <c r="F19" s="64" t="s">
        <v>40</v>
      </c>
      <c r="G19" s="65">
        <f t="shared" si="1"/>
        <v>390</v>
      </c>
      <c r="H19" s="66"/>
      <c r="I19" s="67"/>
      <c r="J19" s="68"/>
      <c r="K19" s="67"/>
      <c r="L19" s="69"/>
      <c r="M19" s="67"/>
      <c r="N19" s="68"/>
      <c r="O19" s="67">
        <v>390</v>
      </c>
      <c r="P19" s="66"/>
      <c r="Q19" s="86"/>
      <c r="R19" s="70"/>
    </row>
    <row r="20" spans="1:18" s="71" customFormat="1">
      <c r="A20" s="62">
        <v>40114</v>
      </c>
      <c r="B20" s="72" t="s">
        <v>39</v>
      </c>
      <c r="C20" s="64" t="s">
        <v>71</v>
      </c>
      <c r="D20" s="64" t="s">
        <v>72</v>
      </c>
      <c r="E20" s="64" t="s">
        <v>120</v>
      </c>
      <c r="F20" s="64" t="s">
        <v>40</v>
      </c>
      <c r="G20" s="65">
        <f>SUM(H20:R20)</f>
        <v>243.75</v>
      </c>
      <c r="H20" s="66"/>
      <c r="I20" s="67"/>
      <c r="J20" s="68"/>
      <c r="K20" s="67"/>
      <c r="L20" s="69"/>
      <c r="M20" s="67"/>
      <c r="N20" s="68"/>
      <c r="O20" s="67">
        <v>243.75</v>
      </c>
      <c r="P20" s="66"/>
      <c r="Q20" s="86"/>
      <c r="R20" s="70"/>
    </row>
    <row r="21" spans="1:18" s="71" customFormat="1">
      <c r="A21" s="62">
        <v>40114</v>
      </c>
      <c r="B21" s="72" t="s">
        <v>41</v>
      </c>
      <c r="C21" s="64" t="s">
        <v>73</v>
      </c>
      <c r="D21" s="64" t="s">
        <v>74</v>
      </c>
      <c r="E21" s="64" t="s">
        <v>119</v>
      </c>
      <c r="F21" s="64" t="s">
        <v>40</v>
      </c>
      <c r="G21" s="65">
        <f t="shared" si="1"/>
        <v>621.79999999999995</v>
      </c>
      <c r="H21" s="66"/>
      <c r="I21" s="67">
        <v>621.79999999999995</v>
      </c>
      <c r="J21" s="68"/>
      <c r="K21" s="67"/>
      <c r="L21" s="69"/>
      <c r="M21" s="67"/>
      <c r="N21" s="68"/>
      <c r="O21" s="67"/>
      <c r="P21" s="66"/>
      <c r="Q21" s="86"/>
      <c r="R21" s="70"/>
    </row>
    <row r="22" spans="1:18" s="71" customFormat="1">
      <c r="A22" s="62">
        <v>40114</v>
      </c>
      <c r="B22" s="72" t="s">
        <v>42</v>
      </c>
      <c r="C22" s="64" t="s">
        <v>75</v>
      </c>
      <c r="D22" s="64" t="s">
        <v>76</v>
      </c>
      <c r="E22" s="64" t="s">
        <v>117</v>
      </c>
      <c r="F22" s="64" t="s">
        <v>40</v>
      </c>
      <c r="G22" s="65">
        <f t="shared" si="1"/>
        <v>2945.81</v>
      </c>
      <c r="H22" s="66"/>
      <c r="I22" s="109">
        <v>2945.81</v>
      </c>
      <c r="J22" s="68"/>
      <c r="K22" s="67"/>
      <c r="L22" s="69"/>
      <c r="M22" s="67"/>
      <c r="N22" s="68"/>
      <c r="O22" s="67"/>
      <c r="P22" s="66"/>
      <c r="Q22" s="86"/>
      <c r="R22" s="70"/>
    </row>
    <row r="23" spans="1:18" s="71" customFormat="1">
      <c r="A23" s="62">
        <v>40099</v>
      </c>
      <c r="B23" s="72" t="s">
        <v>165</v>
      </c>
      <c r="C23" s="64" t="s">
        <v>77</v>
      </c>
      <c r="D23" s="64" t="s">
        <v>55</v>
      </c>
      <c r="E23" s="64" t="s">
        <v>121</v>
      </c>
      <c r="F23" s="64" t="s">
        <v>40</v>
      </c>
      <c r="G23" s="65">
        <f t="shared" si="1"/>
        <v>135</v>
      </c>
      <c r="H23" s="66"/>
      <c r="I23" s="67"/>
      <c r="J23" s="68"/>
      <c r="K23" s="67"/>
      <c r="L23" s="69"/>
      <c r="M23" s="67"/>
      <c r="N23" s="68"/>
      <c r="O23" s="67"/>
      <c r="P23" s="109">
        <v>135</v>
      </c>
      <c r="Q23" s="86"/>
      <c r="R23" s="70"/>
    </row>
    <row r="24" spans="1:18" ht="15.75">
      <c r="A24" s="53"/>
      <c r="B24" s="36"/>
      <c r="C24" s="54"/>
      <c r="D24" s="54"/>
      <c r="E24" s="54"/>
      <c r="F24" s="54"/>
      <c r="G24" s="55"/>
      <c r="H24" s="66"/>
      <c r="I24" s="67"/>
      <c r="J24" s="68"/>
      <c r="K24" s="67"/>
      <c r="L24" s="69"/>
      <c r="M24" s="42"/>
      <c r="N24" s="45"/>
      <c r="O24" s="67"/>
      <c r="P24" s="66"/>
      <c r="Q24" s="86"/>
      <c r="R24" s="30"/>
    </row>
    <row r="25" spans="1:18" s="57" customFormat="1" ht="15.75">
      <c r="A25" s="62">
        <v>40133</v>
      </c>
      <c r="B25" s="72" t="s">
        <v>39</v>
      </c>
      <c r="C25" s="64" t="s">
        <v>85</v>
      </c>
      <c r="D25" s="64" t="s">
        <v>55</v>
      </c>
      <c r="E25" s="64">
        <v>5761</v>
      </c>
      <c r="F25" s="64" t="s">
        <v>78</v>
      </c>
      <c r="G25" s="65">
        <f t="shared" ref="G25:G38" si="2">SUM(H25:R25)</f>
        <v>220</v>
      </c>
      <c r="H25" s="66"/>
      <c r="I25" s="67"/>
      <c r="J25" s="68"/>
      <c r="K25" s="67">
        <v>220</v>
      </c>
      <c r="L25" s="69"/>
      <c r="M25" s="59"/>
      <c r="N25" s="60"/>
      <c r="O25" s="67"/>
      <c r="P25" s="66"/>
      <c r="Q25" s="86"/>
      <c r="R25" s="56"/>
    </row>
    <row r="26" spans="1:18" s="57" customFormat="1" ht="15.75">
      <c r="A26" s="62">
        <v>40133</v>
      </c>
      <c r="B26" s="72" t="s">
        <v>39</v>
      </c>
      <c r="C26" s="64" t="s">
        <v>84</v>
      </c>
      <c r="D26" s="64" t="s">
        <v>55</v>
      </c>
      <c r="E26" s="64">
        <v>5761</v>
      </c>
      <c r="F26" s="64" t="s">
        <v>78</v>
      </c>
      <c r="G26" s="65">
        <f>SUM(H26:R26)</f>
        <v>46.34</v>
      </c>
      <c r="H26" s="66"/>
      <c r="I26" s="67"/>
      <c r="J26" s="68"/>
      <c r="K26" s="67">
        <v>46.34</v>
      </c>
      <c r="L26" s="69"/>
      <c r="M26" s="59"/>
      <c r="N26" s="60"/>
      <c r="O26" s="67"/>
      <c r="P26" s="66"/>
      <c r="Q26" s="86"/>
      <c r="R26" s="56"/>
    </row>
    <row r="27" spans="1:18" s="57" customFormat="1" ht="15.75">
      <c r="A27" s="62">
        <v>40133</v>
      </c>
      <c r="B27" s="72" t="s">
        <v>27</v>
      </c>
      <c r="C27" s="64" t="s">
        <v>69</v>
      </c>
      <c r="D27" s="64" t="s">
        <v>79</v>
      </c>
      <c r="E27" s="64">
        <v>5757</v>
      </c>
      <c r="F27" s="64" t="s">
        <v>78</v>
      </c>
      <c r="G27" s="65">
        <f t="shared" si="2"/>
        <v>8500</v>
      </c>
      <c r="H27" s="66"/>
      <c r="I27" s="67"/>
      <c r="J27" s="68"/>
      <c r="K27" s="67">
        <v>8500</v>
      </c>
      <c r="L27" s="69"/>
      <c r="M27" s="59"/>
      <c r="N27" s="60"/>
      <c r="O27" s="67"/>
      <c r="P27" s="66"/>
      <c r="Q27" s="86"/>
      <c r="R27" s="56"/>
    </row>
    <row r="28" spans="1:18" s="57" customFormat="1" ht="15.75">
      <c r="A28" s="62">
        <v>40133</v>
      </c>
      <c r="B28" s="72" t="s">
        <v>27</v>
      </c>
      <c r="C28" s="64" t="s">
        <v>69</v>
      </c>
      <c r="D28" s="64" t="s">
        <v>80</v>
      </c>
      <c r="E28" s="64">
        <v>5757</v>
      </c>
      <c r="F28" s="64" t="s">
        <v>78</v>
      </c>
      <c r="G28" s="65">
        <f t="shared" si="2"/>
        <v>98.62</v>
      </c>
      <c r="H28" s="66"/>
      <c r="I28" s="67"/>
      <c r="J28" s="68"/>
      <c r="K28" s="67">
        <v>98.62</v>
      </c>
      <c r="L28" s="69"/>
      <c r="M28" s="59"/>
      <c r="N28" s="60"/>
      <c r="O28" s="67"/>
      <c r="P28" s="66"/>
      <c r="Q28" s="86"/>
      <c r="R28" s="56"/>
    </row>
    <row r="29" spans="1:18" s="57" customFormat="1" ht="15.75">
      <c r="A29" s="62">
        <v>40133</v>
      </c>
      <c r="B29" s="72" t="s">
        <v>27</v>
      </c>
      <c r="C29" s="64" t="s">
        <v>69</v>
      </c>
      <c r="D29" s="64" t="s">
        <v>82</v>
      </c>
      <c r="E29" s="64">
        <v>5757</v>
      </c>
      <c r="F29" s="64" t="s">
        <v>78</v>
      </c>
      <c r="G29" s="65">
        <f t="shared" si="2"/>
        <v>43</v>
      </c>
      <c r="H29" s="66"/>
      <c r="I29" s="67"/>
      <c r="J29" s="68"/>
      <c r="K29" s="67">
        <v>43</v>
      </c>
      <c r="L29" s="69"/>
      <c r="M29" s="59"/>
      <c r="N29" s="60"/>
      <c r="O29" s="67"/>
      <c r="P29" s="66"/>
      <c r="Q29" s="86"/>
      <c r="R29" s="56"/>
    </row>
    <row r="30" spans="1:18" s="57" customFormat="1" ht="15.75">
      <c r="A30" s="62">
        <v>40144</v>
      </c>
      <c r="B30" s="72" t="s">
        <v>27</v>
      </c>
      <c r="C30" s="64" t="s">
        <v>81</v>
      </c>
      <c r="D30" s="64" t="s">
        <v>83</v>
      </c>
      <c r="E30" s="64">
        <v>5764</v>
      </c>
      <c r="F30" s="64" t="s">
        <v>78</v>
      </c>
      <c r="G30" s="65">
        <f t="shared" si="2"/>
        <v>98.62</v>
      </c>
      <c r="H30" s="66"/>
      <c r="I30" s="67"/>
      <c r="J30" s="68"/>
      <c r="K30" s="67">
        <v>98.62</v>
      </c>
      <c r="L30" s="69"/>
      <c r="M30" s="59"/>
      <c r="N30" s="60"/>
      <c r="O30" s="67"/>
      <c r="P30" s="66"/>
      <c r="Q30" s="86"/>
      <c r="R30" s="56"/>
    </row>
    <row r="31" spans="1:18" s="57" customFormat="1" ht="15.75">
      <c r="A31" s="62">
        <v>40144</v>
      </c>
      <c r="B31" s="72" t="s">
        <v>86</v>
      </c>
      <c r="C31" s="64" t="s">
        <v>87</v>
      </c>
      <c r="D31" s="64" t="s">
        <v>88</v>
      </c>
      <c r="E31" s="64">
        <v>5763</v>
      </c>
      <c r="F31" s="64" t="s">
        <v>78</v>
      </c>
      <c r="G31" s="65">
        <f t="shared" si="2"/>
        <v>4000</v>
      </c>
      <c r="H31" s="66"/>
      <c r="I31" s="67">
        <v>4000</v>
      </c>
      <c r="J31" s="68"/>
      <c r="K31" s="67"/>
      <c r="L31" s="69"/>
      <c r="M31" s="59"/>
      <c r="N31" s="60"/>
      <c r="O31" s="67"/>
      <c r="P31" s="66"/>
      <c r="Q31" s="86"/>
      <c r="R31" s="56"/>
    </row>
    <row r="32" spans="1:18" s="57" customFormat="1" ht="15.75">
      <c r="A32" s="62">
        <v>40133</v>
      </c>
      <c r="B32" s="72" t="s">
        <v>89</v>
      </c>
      <c r="C32" s="64" t="s">
        <v>69</v>
      </c>
      <c r="D32" s="64" t="s">
        <v>90</v>
      </c>
      <c r="E32" s="64">
        <v>5760</v>
      </c>
      <c r="F32" s="64" t="s">
        <v>78</v>
      </c>
      <c r="G32" s="65">
        <f>SUM(H32:R32)</f>
        <v>16.79</v>
      </c>
      <c r="H32" s="66"/>
      <c r="I32" s="67"/>
      <c r="J32" s="68">
        <v>16.79</v>
      </c>
      <c r="K32" s="67"/>
      <c r="L32" s="69"/>
      <c r="M32" s="59"/>
      <c r="N32" s="60"/>
      <c r="O32" s="67"/>
      <c r="P32" s="66"/>
      <c r="Q32" s="86"/>
      <c r="R32" s="56"/>
    </row>
    <row r="33" spans="1:18" s="57" customFormat="1" ht="15.75">
      <c r="A33" s="62">
        <v>40133</v>
      </c>
      <c r="B33" s="72" t="s">
        <v>89</v>
      </c>
      <c r="C33" s="64" t="s">
        <v>91</v>
      </c>
      <c r="D33" s="64" t="s">
        <v>92</v>
      </c>
      <c r="E33" s="64">
        <v>5760</v>
      </c>
      <c r="F33" s="64" t="s">
        <v>78</v>
      </c>
      <c r="G33" s="65">
        <f>SUM(H33:R33)</f>
        <v>23.4</v>
      </c>
      <c r="H33" s="66"/>
      <c r="I33" s="67"/>
      <c r="J33" s="68">
        <v>23.4</v>
      </c>
      <c r="K33" s="67"/>
      <c r="L33" s="69"/>
      <c r="M33" s="59"/>
      <c r="N33" s="60"/>
      <c r="O33" s="67"/>
      <c r="P33" s="66"/>
      <c r="Q33" s="86"/>
      <c r="R33" s="56"/>
    </row>
    <row r="34" spans="1:18" s="57" customFormat="1" ht="15.75">
      <c r="A34" s="62">
        <v>40133</v>
      </c>
      <c r="B34" s="72" t="s">
        <v>89</v>
      </c>
      <c r="C34" s="64" t="s">
        <v>93</v>
      </c>
      <c r="D34" s="64" t="s">
        <v>94</v>
      </c>
      <c r="E34" s="64">
        <v>5760</v>
      </c>
      <c r="F34" s="64" t="s">
        <v>78</v>
      </c>
      <c r="G34" s="65">
        <f>SUM(H34:R34)</f>
        <v>21.85</v>
      </c>
      <c r="H34" s="66"/>
      <c r="I34" s="67"/>
      <c r="J34" s="68"/>
      <c r="K34" s="67">
        <v>21.85</v>
      </c>
      <c r="L34" s="69"/>
      <c r="M34" s="59"/>
      <c r="N34" s="60"/>
      <c r="O34" s="67"/>
      <c r="P34" s="66"/>
      <c r="Q34" s="86"/>
      <c r="R34" s="56"/>
    </row>
    <row r="35" spans="1:18" s="57" customFormat="1" ht="15.75">
      <c r="A35" s="62">
        <v>40133</v>
      </c>
      <c r="B35" s="72" t="s">
        <v>89</v>
      </c>
      <c r="C35" s="64" t="s">
        <v>95</v>
      </c>
      <c r="D35" s="64" t="s">
        <v>96</v>
      </c>
      <c r="E35" s="64">
        <v>5760</v>
      </c>
      <c r="F35" s="64" t="s">
        <v>78</v>
      </c>
      <c r="G35" s="65">
        <f>SUM(H35:R35)</f>
        <v>27.96</v>
      </c>
      <c r="H35" s="66"/>
      <c r="I35" s="67"/>
      <c r="J35" s="68"/>
      <c r="K35" s="67">
        <v>27.96</v>
      </c>
      <c r="L35" s="69"/>
      <c r="M35" s="59"/>
      <c r="N35" s="60"/>
      <c r="O35" s="67"/>
      <c r="P35" s="66"/>
      <c r="Q35" s="86"/>
      <c r="R35" s="56"/>
    </row>
    <row r="36" spans="1:18" s="57" customFormat="1" ht="15.75">
      <c r="A36" s="62">
        <v>40144</v>
      </c>
      <c r="B36" s="72" t="s">
        <v>89</v>
      </c>
      <c r="C36" s="64" t="s">
        <v>87</v>
      </c>
      <c r="D36" s="64" t="s">
        <v>97</v>
      </c>
      <c r="E36" s="64">
        <v>5765</v>
      </c>
      <c r="F36" s="64" t="s">
        <v>78</v>
      </c>
      <c r="G36" s="65">
        <f t="shared" si="2"/>
        <v>1.4</v>
      </c>
      <c r="H36" s="66"/>
      <c r="I36" s="67"/>
      <c r="J36" s="68"/>
      <c r="K36" s="67">
        <v>1.4</v>
      </c>
      <c r="L36" s="69"/>
      <c r="M36" s="59"/>
      <c r="N36" s="60"/>
      <c r="O36" s="67"/>
      <c r="P36" s="66"/>
      <c r="Q36" s="86"/>
      <c r="R36" s="56"/>
    </row>
    <row r="37" spans="1:18" s="57" customFormat="1" ht="15.75">
      <c r="A37" s="62">
        <v>40144</v>
      </c>
      <c r="B37" s="72" t="s">
        <v>89</v>
      </c>
      <c r="C37" s="64" t="s">
        <v>87</v>
      </c>
      <c r="D37" s="64" t="s">
        <v>98</v>
      </c>
      <c r="E37" s="64">
        <v>5765</v>
      </c>
      <c r="F37" s="64" t="s">
        <v>78</v>
      </c>
      <c r="G37" s="65">
        <f t="shared" si="2"/>
        <v>7.18</v>
      </c>
      <c r="H37" s="66"/>
      <c r="I37" s="67"/>
      <c r="J37" s="68"/>
      <c r="K37" s="67">
        <v>7.18</v>
      </c>
      <c r="L37" s="69"/>
      <c r="M37" s="59"/>
      <c r="N37" s="60"/>
      <c r="O37" s="67"/>
      <c r="P37" s="66"/>
      <c r="Q37" s="86"/>
      <c r="R37" s="56"/>
    </row>
    <row r="38" spans="1:18" s="57" customFormat="1" ht="15.75">
      <c r="A38" s="62">
        <v>40144</v>
      </c>
      <c r="B38" s="72" t="s">
        <v>89</v>
      </c>
      <c r="C38" s="64" t="s">
        <v>99</v>
      </c>
      <c r="D38" s="64" t="s">
        <v>100</v>
      </c>
      <c r="E38" s="64">
        <v>5765</v>
      </c>
      <c r="F38" s="64" t="s">
        <v>78</v>
      </c>
      <c r="G38" s="65">
        <f t="shared" si="2"/>
        <v>10.18</v>
      </c>
      <c r="H38" s="66"/>
      <c r="I38" s="67">
        <v>10.18</v>
      </c>
      <c r="J38" s="68"/>
      <c r="K38" s="67"/>
      <c r="L38" s="69"/>
      <c r="M38" s="59"/>
      <c r="N38" s="60"/>
      <c r="O38" s="67"/>
      <c r="P38" s="66"/>
      <c r="Q38" s="86"/>
      <c r="R38" s="56"/>
    </row>
    <row r="39" spans="1:18" s="57" customFormat="1" ht="15.75">
      <c r="A39" s="62">
        <v>40133</v>
      </c>
      <c r="B39" s="72" t="s">
        <v>101</v>
      </c>
      <c r="C39" s="64" t="s">
        <v>93</v>
      </c>
      <c r="D39" s="64" t="s">
        <v>102</v>
      </c>
      <c r="E39" s="64">
        <v>5759</v>
      </c>
      <c r="F39" s="64" t="s">
        <v>78</v>
      </c>
      <c r="G39" s="65">
        <f>SUM(H39:R39)</f>
        <v>6774</v>
      </c>
      <c r="H39" s="66"/>
      <c r="I39" s="67"/>
      <c r="J39" s="68">
        <v>6774</v>
      </c>
      <c r="K39" s="67"/>
      <c r="L39" s="69"/>
      <c r="M39" s="59"/>
      <c r="N39" s="60"/>
      <c r="O39" s="67"/>
      <c r="P39" s="66"/>
      <c r="Q39" s="86"/>
      <c r="R39" s="56"/>
    </row>
    <row r="40" spans="1:18" s="57" customFormat="1" ht="15.75">
      <c r="A40" s="62">
        <v>40133</v>
      </c>
      <c r="B40" s="72" t="s">
        <v>104</v>
      </c>
      <c r="C40" s="64" t="s">
        <v>84</v>
      </c>
      <c r="D40" s="64" t="s">
        <v>103</v>
      </c>
      <c r="E40" s="64">
        <v>5758</v>
      </c>
      <c r="F40" s="64" t="s">
        <v>78</v>
      </c>
      <c r="G40" s="65">
        <v>2824</v>
      </c>
      <c r="H40" s="66"/>
      <c r="I40" s="108">
        <v>2824</v>
      </c>
      <c r="J40" s="68"/>
      <c r="K40" s="67"/>
      <c r="L40" s="69"/>
      <c r="M40" s="59"/>
      <c r="N40" s="60"/>
      <c r="O40" s="67"/>
      <c r="P40" s="66"/>
      <c r="Q40" s="86"/>
      <c r="R40" s="56"/>
    </row>
    <row r="41" spans="1:18" s="57" customFormat="1" ht="15.75">
      <c r="A41" s="62">
        <v>40103</v>
      </c>
      <c r="B41" s="72" t="s">
        <v>105</v>
      </c>
      <c r="C41" s="64" t="s">
        <v>93</v>
      </c>
      <c r="D41" s="64" t="s">
        <v>55</v>
      </c>
      <c r="E41" s="64">
        <v>5735</v>
      </c>
      <c r="F41" s="64" t="s">
        <v>78</v>
      </c>
      <c r="G41" s="65">
        <f>SUM(H41:R41)</f>
        <v>1138</v>
      </c>
      <c r="H41" s="66"/>
      <c r="I41" s="67"/>
      <c r="J41" s="68">
        <v>1138</v>
      </c>
      <c r="K41" s="67"/>
      <c r="L41" s="69"/>
      <c r="M41" s="59"/>
      <c r="N41" s="60"/>
      <c r="O41" s="67"/>
      <c r="P41" s="66"/>
      <c r="Q41" s="86"/>
      <c r="R41" s="56"/>
    </row>
    <row r="42" spans="1:18" s="57" customFormat="1" ht="15.75">
      <c r="A42" s="62">
        <v>40133</v>
      </c>
      <c r="B42" s="72" t="s">
        <v>105</v>
      </c>
      <c r="C42" s="64" t="s">
        <v>93</v>
      </c>
      <c r="D42" s="64" t="s">
        <v>55</v>
      </c>
      <c r="E42" s="64">
        <v>5756</v>
      </c>
      <c r="F42" s="64" t="s">
        <v>78</v>
      </c>
      <c r="G42" s="65">
        <f>SUM(H42:R42)</f>
        <v>1018.71</v>
      </c>
      <c r="H42" s="66"/>
      <c r="I42" s="67"/>
      <c r="J42" s="68">
        <v>1018.71</v>
      </c>
      <c r="K42" s="67"/>
      <c r="L42" s="69"/>
      <c r="M42" s="59"/>
      <c r="N42" s="60"/>
      <c r="O42" s="67"/>
      <c r="P42" s="66"/>
      <c r="Q42" s="86"/>
      <c r="R42" s="56"/>
    </row>
    <row r="43" spans="1:18" s="57" customFormat="1" ht="15.75">
      <c r="A43" s="62">
        <v>40136</v>
      </c>
      <c r="B43" s="72" t="s">
        <v>165</v>
      </c>
      <c r="C43" s="64" t="s">
        <v>107</v>
      </c>
      <c r="D43" s="64" t="s">
        <v>55</v>
      </c>
      <c r="E43" s="64">
        <v>5762</v>
      </c>
      <c r="F43" s="64" t="s">
        <v>78</v>
      </c>
      <c r="G43" s="65">
        <f>SUM(H43:R43)</f>
        <v>1878</v>
      </c>
      <c r="H43" s="66"/>
      <c r="I43" s="67"/>
      <c r="J43" s="68"/>
      <c r="K43" s="67"/>
      <c r="L43" s="69"/>
      <c r="M43" s="59"/>
      <c r="N43" s="60"/>
      <c r="O43" s="67"/>
      <c r="P43" s="66">
        <v>1878</v>
      </c>
      <c r="Q43" s="86"/>
      <c r="R43" s="56"/>
    </row>
    <row r="44" spans="1:18" s="57" customFormat="1" ht="15.75">
      <c r="A44" s="62">
        <v>40144</v>
      </c>
      <c r="B44" s="72" t="s">
        <v>165</v>
      </c>
      <c r="C44" s="64" t="s">
        <v>106</v>
      </c>
      <c r="D44" s="64" t="s">
        <v>55</v>
      </c>
      <c r="E44" s="64">
        <v>5770</v>
      </c>
      <c r="F44" s="64" t="s">
        <v>78</v>
      </c>
      <c r="G44" s="65">
        <f>SUM(H44:R44)</f>
        <v>1620</v>
      </c>
      <c r="H44" s="66"/>
      <c r="I44" s="67"/>
      <c r="J44" s="68"/>
      <c r="K44" s="67"/>
      <c r="L44" s="61"/>
      <c r="M44" s="59"/>
      <c r="N44" s="60"/>
      <c r="O44" s="67"/>
      <c r="P44" s="66">
        <v>1620</v>
      </c>
      <c r="Q44" s="86"/>
      <c r="R44" s="56"/>
    </row>
    <row r="45" spans="1:18" s="57" customFormat="1" ht="15.75">
      <c r="A45" s="62">
        <v>40144</v>
      </c>
      <c r="B45" s="72" t="s">
        <v>165</v>
      </c>
      <c r="C45" s="64" t="s">
        <v>106</v>
      </c>
      <c r="D45" s="64" t="s">
        <v>55</v>
      </c>
      <c r="E45" s="64">
        <v>5771</v>
      </c>
      <c r="F45" s="64" t="s">
        <v>78</v>
      </c>
      <c r="G45" s="65">
        <f>SUM(H45:R45)</f>
        <v>1065</v>
      </c>
      <c r="H45" s="66"/>
      <c r="I45" s="67"/>
      <c r="J45" s="68"/>
      <c r="K45" s="67"/>
      <c r="L45" s="61"/>
      <c r="M45" s="59"/>
      <c r="N45" s="60"/>
      <c r="O45" s="108">
        <v>870</v>
      </c>
      <c r="P45" s="66"/>
      <c r="Q45" s="86">
        <v>195</v>
      </c>
      <c r="R45" s="56"/>
    </row>
    <row r="46" spans="1:18" s="57" customFormat="1" ht="15.75">
      <c r="A46" s="62"/>
      <c r="B46" s="72"/>
      <c r="C46" s="64"/>
      <c r="D46" s="64"/>
      <c r="E46" s="64"/>
      <c r="F46" s="64"/>
      <c r="G46" s="65"/>
      <c r="H46" s="66"/>
      <c r="I46" s="67"/>
      <c r="J46" s="68"/>
      <c r="K46" s="67"/>
      <c r="L46" s="61"/>
      <c r="M46" s="59"/>
      <c r="N46" s="60"/>
      <c r="O46" s="67"/>
      <c r="P46" s="66"/>
      <c r="Q46" s="86"/>
      <c r="R46" s="56"/>
    </row>
    <row r="47" spans="1:18" s="71" customFormat="1">
      <c r="A47" s="62">
        <v>40157</v>
      </c>
      <c r="B47" s="72" t="s">
        <v>89</v>
      </c>
      <c r="C47" s="64"/>
      <c r="D47" s="64" t="s">
        <v>138</v>
      </c>
      <c r="E47" s="64">
        <v>5778</v>
      </c>
      <c r="F47" s="64" t="s">
        <v>132</v>
      </c>
      <c r="G47" s="65">
        <f t="shared" ref="G47:G64" si="3">SUM(H47:R47)</f>
        <v>10.18</v>
      </c>
      <c r="H47" s="66"/>
      <c r="I47" s="67"/>
      <c r="J47" s="68">
        <v>10.18</v>
      </c>
      <c r="K47" s="67"/>
      <c r="L47" s="69"/>
      <c r="M47" s="67"/>
      <c r="N47" s="68"/>
      <c r="O47" s="67"/>
      <c r="P47" s="66"/>
      <c r="Q47" s="86"/>
      <c r="R47" s="70"/>
    </row>
    <row r="48" spans="1:18" s="71" customFormat="1">
      <c r="A48" s="62">
        <v>40157</v>
      </c>
      <c r="B48" s="72" t="s">
        <v>89</v>
      </c>
      <c r="C48" s="64"/>
      <c r="D48" s="64" t="s">
        <v>139</v>
      </c>
      <c r="E48" s="64">
        <v>5778</v>
      </c>
      <c r="F48" s="64" t="s">
        <v>132</v>
      </c>
      <c r="G48" s="65">
        <f t="shared" si="3"/>
        <v>19.5</v>
      </c>
      <c r="H48" s="66"/>
      <c r="I48" s="108">
        <v>19.5</v>
      </c>
      <c r="J48" s="68"/>
      <c r="K48" s="67"/>
      <c r="L48" s="69"/>
      <c r="M48" s="67"/>
      <c r="N48" s="68"/>
      <c r="O48" s="67"/>
      <c r="P48" s="66"/>
      <c r="Q48" s="86"/>
      <c r="R48" s="70"/>
    </row>
    <row r="49" spans="1:18" s="57" customFormat="1" ht="15.75">
      <c r="A49" s="110">
        <v>40183</v>
      </c>
      <c r="B49" s="112" t="s">
        <v>89</v>
      </c>
      <c r="C49" s="79"/>
      <c r="D49" s="79" t="s">
        <v>140</v>
      </c>
      <c r="E49" s="80" t="s">
        <v>134</v>
      </c>
      <c r="F49" s="80" t="s">
        <v>132</v>
      </c>
      <c r="G49" s="55">
        <f t="shared" si="3"/>
        <v>18.93</v>
      </c>
      <c r="H49" s="58"/>
      <c r="I49" s="108">
        <v>18.93</v>
      </c>
      <c r="J49" s="60"/>
      <c r="K49" s="59"/>
      <c r="L49" s="61"/>
      <c r="M49" s="59"/>
      <c r="N49" s="60"/>
      <c r="O49" s="59"/>
      <c r="P49" s="58"/>
      <c r="Q49" s="88"/>
      <c r="R49" s="56"/>
    </row>
    <row r="50" spans="1:18" s="57" customFormat="1" ht="15.75">
      <c r="A50" s="110">
        <v>40183</v>
      </c>
      <c r="B50" s="112" t="s">
        <v>89</v>
      </c>
      <c r="C50" s="79"/>
      <c r="D50" s="79" t="s">
        <v>141</v>
      </c>
      <c r="E50" s="80" t="s">
        <v>134</v>
      </c>
      <c r="F50" s="80" t="s">
        <v>132</v>
      </c>
      <c r="G50" s="55">
        <f t="shared" si="3"/>
        <v>46.66</v>
      </c>
      <c r="H50" s="58"/>
      <c r="I50" s="108">
        <v>46.66</v>
      </c>
      <c r="J50" s="60"/>
      <c r="K50" s="59"/>
      <c r="L50" s="61"/>
      <c r="M50" s="59"/>
      <c r="N50" s="60"/>
      <c r="O50" s="59"/>
      <c r="P50" s="58"/>
      <c r="Q50" s="88"/>
      <c r="R50" s="56"/>
    </row>
    <row r="51" spans="1:18" s="71" customFormat="1">
      <c r="A51" s="62">
        <v>40203</v>
      </c>
      <c r="B51" s="72" t="s">
        <v>89</v>
      </c>
      <c r="C51" s="64"/>
      <c r="D51" s="64" t="s">
        <v>142</v>
      </c>
      <c r="E51" s="64">
        <v>5778</v>
      </c>
      <c r="F51" s="64" t="s">
        <v>132</v>
      </c>
      <c r="G51" s="65">
        <f t="shared" si="3"/>
        <v>6.22</v>
      </c>
      <c r="H51" s="66"/>
      <c r="I51" s="108">
        <v>6.22</v>
      </c>
      <c r="J51" s="68"/>
      <c r="K51" s="67"/>
      <c r="L51" s="69"/>
      <c r="M51" s="67"/>
      <c r="N51" s="68"/>
      <c r="O51" s="67"/>
      <c r="P51" s="66"/>
      <c r="Q51" s="86"/>
      <c r="R51" s="70"/>
    </row>
    <row r="52" spans="1:18" s="71" customFormat="1">
      <c r="A52" s="62">
        <v>40203</v>
      </c>
      <c r="B52" s="72" t="s">
        <v>89</v>
      </c>
      <c r="C52" s="64"/>
      <c r="D52" s="64" t="s">
        <v>143</v>
      </c>
      <c r="E52" s="64">
        <v>5778</v>
      </c>
      <c r="F52" s="64" t="s">
        <v>132</v>
      </c>
      <c r="G52" s="65">
        <f t="shared" si="3"/>
        <v>1.79</v>
      </c>
      <c r="H52" s="66"/>
      <c r="I52" s="108">
        <v>1.79</v>
      </c>
      <c r="J52" s="68"/>
      <c r="K52" s="67"/>
      <c r="L52" s="69"/>
      <c r="M52" s="67"/>
      <c r="N52" s="68"/>
      <c r="O52" s="67"/>
      <c r="P52" s="66"/>
      <c r="Q52" s="86"/>
      <c r="R52" s="70"/>
    </row>
    <row r="53" spans="1:18" s="71" customFormat="1">
      <c r="A53" s="62">
        <v>40203</v>
      </c>
      <c r="B53" s="72" t="s">
        <v>89</v>
      </c>
      <c r="C53" s="64"/>
      <c r="D53" s="64" t="s">
        <v>144</v>
      </c>
      <c r="E53" s="64">
        <v>5778</v>
      </c>
      <c r="F53" s="64" t="s">
        <v>132</v>
      </c>
      <c r="G53" s="65">
        <f t="shared" si="3"/>
        <v>8.25</v>
      </c>
      <c r="H53" s="66"/>
      <c r="I53" s="108">
        <v>8.25</v>
      </c>
      <c r="J53" s="68"/>
      <c r="K53" s="67"/>
      <c r="L53" s="69"/>
      <c r="M53" s="67"/>
      <c r="N53" s="68"/>
      <c r="O53" s="67"/>
      <c r="P53" s="66"/>
      <c r="Q53" s="86"/>
      <c r="R53" s="70"/>
    </row>
    <row r="54" spans="1:18" s="71" customFormat="1">
      <c r="A54" s="62">
        <v>40157</v>
      </c>
      <c r="B54" s="72" t="s">
        <v>39</v>
      </c>
      <c r="C54" s="64"/>
      <c r="D54" s="64" t="s">
        <v>145</v>
      </c>
      <c r="E54" s="64">
        <v>5780</v>
      </c>
      <c r="F54" s="64" t="s">
        <v>132</v>
      </c>
      <c r="G54" s="65">
        <f t="shared" si="3"/>
        <v>54.58</v>
      </c>
      <c r="H54" s="66"/>
      <c r="I54" s="67"/>
      <c r="J54" s="68"/>
      <c r="K54" s="67">
        <v>54.58</v>
      </c>
      <c r="L54" s="69"/>
      <c r="M54" s="67"/>
      <c r="N54" s="68"/>
      <c r="O54" s="67"/>
      <c r="P54" s="66"/>
      <c r="Q54" s="86"/>
      <c r="R54" s="70"/>
    </row>
    <row r="55" spans="1:18" s="71" customFormat="1">
      <c r="A55" s="62">
        <v>40157</v>
      </c>
      <c r="B55" s="72" t="s">
        <v>39</v>
      </c>
      <c r="C55" s="64"/>
      <c r="D55" s="64" t="s">
        <v>146</v>
      </c>
      <c r="E55" s="64">
        <v>5780</v>
      </c>
      <c r="F55" s="64" t="s">
        <v>132</v>
      </c>
      <c r="G55" s="65">
        <f t="shared" si="3"/>
        <v>158.37</v>
      </c>
      <c r="H55" s="66"/>
      <c r="I55" s="108">
        <v>158.37</v>
      </c>
      <c r="J55" s="68"/>
      <c r="K55" s="67"/>
      <c r="L55" s="69"/>
      <c r="M55" s="67"/>
      <c r="N55" s="68"/>
      <c r="O55" s="67"/>
      <c r="P55" s="66"/>
      <c r="Q55" s="86"/>
      <c r="R55" s="70"/>
    </row>
    <row r="56" spans="1:18" s="57" customFormat="1" ht="15.75">
      <c r="A56" s="110">
        <v>40183</v>
      </c>
      <c r="B56" s="111" t="s">
        <v>39</v>
      </c>
      <c r="C56" s="79"/>
      <c r="D56" s="79" t="s">
        <v>147</v>
      </c>
      <c r="E56" s="80" t="s">
        <v>135</v>
      </c>
      <c r="F56" s="80" t="s">
        <v>132</v>
      </c>
      <c r="G56" s="55">
        <f t="shared" si="3"/>
        <v>426.24</v>
      </c>
      <c r="H56" s="58"/>
      <c r="I56" s="108">
        <v>426.24</v>
      </c>
      <c r="J56" s="60"/>
      <c r="K56" s="59"/>
      <c r="L56" s="61"/>
      <c r="M56" s="59"/>
      <c r="N56" s="60"/>
      <c r="O56" s="59"/>
      <c r="P56" s="58"/>
      <c r="Q56" s="88"/>
      <c r="R56" s="56"/>
    </row>
    <row r="57" spans="1:18" s="71" customFormat="1">
      <c r="A57" s="62">
        <v>40187</v>
      </c>
      <c r="B57" s="72" t="s">
        <v>27</v>
      </c>
      <c r="C57" s="64"/>
      <c r="D57" s="64" t="s">
        <v>148</v>
      </c>
      <c r="E57" s="64">
        <v>5803</v>
      </c>
      <c r="F57" s="64" t="s">
        <v>132</v>
      </c>
      <c r="G57" s="65">
        <f t="shared" si="3"/>
        <v>379.87</v>
      </c>
      <c r="H57" s="66"/>
      <c r="I57" s="67"/>
      <c r="J57" s="68"/>
      <c r="K57" s="67"/>
      <c r="L57" s="69"/>
      <c r="M57" s="67"/>
      <c r="N57" s="68">
        <v>379.87</v>
      </c>
      <c r="O57" s="67"/>
      <c r="P57" s="66"/>
      <c r="Q57" s="86"/>
      <c r="R57" s="70"/>
    </row>
    <row r="58" spans="1:18" s="71" customFormat="1">
      <c r="A58" s="62">
        <v>40203</v>
      </c>
      <c r="B58" s="72" t="s">
        <v>27</v>
      </c>
      <c r="C58" s="64"/>
      <c r="D58" s="64" t="s">
        <v>149</v>
      </c>
      <c r="E58" s="64">
        <v>5813</v>
      </c>
      <c r="F58" s="64" t="s">
        <v>132</v>
      </c>
      <c r="G58" s="65">
        <f t="shared" si="3"/>
        <v>6680</v>
      </c>
      <c r="H58" s="66"/>
      <c r="I58" s="67"/>
      <c r="J58" s="68"/>
      <c r="K58" s="67">
        <v>6680</v>
      </c>
      <c r="L58" s="69"/>
      <c r="M58" s="67"/>
      <c r="N58" s="68"/>
      <c r="O58" s="67"/>
      <c r="P58" s="66"/>
      <c r="Q58" s="86"/>
      <c r="R58" s="70"/>
    </row>
    <row r="59" spans="1:18" s="71" customFormat="1">
      <c r="A59" s="62">
        <v>40203</v>
      </c>
      <c r="B59" s="72" t="s">
        <v>27</v>
      </c>
      <c r="C59" s="64"/>
      <c r="D59" s="64" t="s">
        <v>150</v>
      </c>
      <c r="E59" s="64">
        <v>5813</v>
      </c>
      <c r="F59" s="64" t="s">
        <v>132</v>
      </c>
      <c r="G59" s="65">
        <f t="shared" si="3"/>
        <v>255.14</v>
      </c>
      <c r="H59" s="66"/>
      <c r="I59" s="67"/>
      <c r="J59" s="68"/>
      <c r="K59" s="67"/>
      <c r="L59" s="69"/>
      <c r="M59" s="67"/>
      <c r="N59" s="68">
        <v>255.14</v>
      </c>
      <c r="O59" s="67"/>
      <c r="P59" s="66"/>
      <c r="Q59" s="86"/>
      <c r="R59" s="70"/>
    </row>
    <row r="60" spans="1:18" s="57" customFormat="1" ht="15.75">
      <c r="A60" s="110">
        <v>40183</v>
      </c>
      <c r="B60" s="112" t="s">
        <v>104</v>
      </c>
      <c r="C60" s="79"/>
      <c r="D60" s="79" t="s">
        <v>151</v>
      </c>
      <c r="E60" s="80" t="s">
        <v>133</v>
      </c>
      <c r="F60" s="80" t="s">
        <v>132</v>
      </c>
      <c r="G60" s="55">
        <f t="shared" si="3"/>
        <v>178</v>
      </c>
      <c r="H60" s="58"/>
      <c r="I60" s="108">
        <v>178</v>
      </c>
      <c r="J60" s="60"/>
      <c r="K60" s="59"/>
      <c r="L60" s="61"/>
      <c r="M60" s="59"/>
      <c r="N60" s="60"/>
      <c r="O60" s="59"/>
      <c r="P60" s="58"/>
      <c r="Q60" s="88"/>
      <c r="R60" s="56"/>
    </row>
    <row r="61" spans="1:18" s="57" customFormat="1" ht="15.75">
      <c r="A61" s="110">
        <v>40197</v>
      </c>
      <c r="B61" s="111" t="s">
        <v>165</v>
      </c>
      <c r="C61" s="79"/>
      <c r="D61" s="79" t="s">
        <v>55</v>
      </c>
      <c r="E61" s="80" t="s">
        <v>136</v>
      </c>
      <c r="F61" s="80" t="s">
        <v>132</v>
      </c>
      <c r="G61" s="55">
        <f t="shared" si="3"/>
        <v>480</v>
      </c>
      <c r="H61" s="58"/>
      <c r="I61" s="108">
        <v>480</v>
      </c>
      <c r="J61" s="60"/>
      <c r="K61" s="59"/>
      <c r="L61" s="61"/>
      <c r="M61" s="59"/>
      <c r="N61" s="60"/>
      <c r="O61" s="59"/>
      <c r="P61" s="58"/>
      <c r="Q61" s="88"/>
      <c r="R61" s="56"/>
    </row>
    <row r="62" spans="1:18" s="71" customFormat="1">
      <c r="A62" s="62">
        <v>40197</v>
      </c>
      <c r="B62" s="72" t="s">
        <v>165</v>
      </c>
      <c r="C62" s="64"/>
      <c r="D62" s="64" t="s">
        <v>55</v>
      </c>
      <c r="E62" s="64">
        <v>5807</v>
      </c>
      <c r="F62" s="64" t="s">
        <v>132</v>
      </c>
      <c r="G62" s="65">
        <f t="shared" si="3"/>
        <v>1815</v>
      </c>
      <c r="H62" s="66"/>
      <c r="I62" s="67"/>
      <c r="J62" s="68"/>
      <c r="K62" s="67">
        <v>1815</v>
      </c>
      <c r="L62" s="69"/>
      <c r="M62" s="67"/>
      <c r="N62" s="68"/>
      <c r="O62" s="67"/>
      <c r="P62" s="66"/>
      <c r="Q62" s="86"/>
      <c r="R62" s="70"/>
    </row>
    <row r="63" spans="1:18" s="71" customFormat="1">
      <c r="A63" s="62">
        <v>40203</v>
      </c>
      <c r="B63" s="72" t="s">
        <v>165</v>
      </c>
      <c r="C63" s="64"/>
      <c r="D63" s="64" t="s">
        <v>55</v>
      </c>
      <c r="E63" s="64">
        <v>5814</v>
      </c>
      <c r="F63" s="64" t="s">
        <v>132</v>
      </c>
      <c r="G63" s="65">
        <f t="shared" si="3"/>
        <v>2610</v>
      </c>
      <c r="H63" s="66"/>
      <c r="I63" s="67"/>
      <c r="J63" s="68"/>
      <c r="K63" s="108">
        <v>2610</v>
      </c>
      <c r="L63" s="69"/>
      <c r="M63" s="67"/>
      <c r="N63" s="68"/>
      <c r="O63" s="67"/>
      <c r="P63" s="66"/>
      <c r="Q63" s="86"/>
      <c r="R63" s="70"/>
    </row>
    <row r="64" spans="1:18" s="57" customFormat="1" ht="15.75">
      <c r="A64" s="110">
        <v>40203</v>
      </c>
      <c r="B64" s="111" t="s">
        <v>165</v>
      </c>
      <c r="C64" s="79"/>
      <c r="D64" s="79" t="s">
        <v>55</v>
      </c>
      <c r="E64" s="80" t="s">
        <v>137</v>
      </c>
      <c r="F64" s="80" t="s">
        <v>132</v>
      </c>
      <c r="G64" s="55">
        <f t="shared" si="3"/>
        <v>960</v>
      </c>
      <c r="H64" s="58"/>
      <c r="I64" s="108">
        <v>960</v>
      </c>
      <c r="J64" s="60"/>
      <c r="K64" s="59"/>
      <c r="L64" s="61"/>
      <c r="M64" s="59"/>
      <c r="N64" s="60"/>
      <c r="O64" s="59"/>
      <c r="P64" s="58"/>
      <c r="Q64" s="88"/>
      <c r="R64" s="56"/>
    </row>
    <row r="65" spans="1:18" s="57" customFormat="1" ht="15.75">
      <c r="A65" s="53"/>
      <c r="B65" s="73"/>
      <c r="C65" s="54"/>
      <c r="D65" s="54"/>
      <c r="E65" s="80"/>
      <c r="F65" s="54"/>
      <c r="G65" s="55"/>
      <c r="H65" s="58"/>
      <c r="I65" s="59"/>
      <c r="J65" s="60"/>
      <c r="K65" s="59"/>
      <c r="L65" s="61"/>
      <c r="M65" s="59"/>
      <c r="N65" s="60"/>
      <c r="O65" s="67"/>
      <c r="P65" s="66"/>
      <c r="Q65" s="86"/>
      <c r="R65" s="56"/>
    </row>
    <row r="66" spans="1:18" s="57" customFormat="1" ht="15.75">
      <c r="A66" s="53"/>
      <c r="B66" s="36" t="s">
        <v>105</v>
      </c>
      <c r="C66" s="54"/>
      <c r="D66" s="54"/>
      <c r="E66" s="80" t="s">
        <v>155</v>
      </c>
      <c r="F66" s="54" t="s">
        <v>154</v>
      </c>
      <c r="G66" s="116">
        <f t="shared" ref="G66:G73" si="4">SUM(H66:R66)</f>
        <v>1823.5</v>
      </c>
      <c r="H66" s="58"/>
      <c r="I66" s="59"/>
      <c r="J66" s="113">
        <v>1823.5</v>
      </c>
      <c r="K66" s="59"/>
      <c r="L66" s="61"/>
      <c r="M66" s="59"/>
      <c r="N66" s="60"/>
      <c r="O66" s="59"/>
      <c r="P66" s="58"/>
      <c r="Q66" s="88"/>
      <c r="R66" s="56"/>
    </row>
    <row r="67" spans="1:18" s="57" customFormat="1" ht="15.75">
      <c r="A67" s="53"/>
      <c r="B67" s="73" t="s">
        <v>152</v>
      </c>
      <c r="C67" s="54"/>
      <c r="D67" s="54"/>
      <c r="E67" s="80" t="s">
        <v>156</v>
      </c>
      <c r="F67" s="54" t="s">
        <v>154</v>
      </c>
      <c r="G67" s="116">
        <f t="shared" si="4"/>
        <v>910</v>
      </c>
      <c r="H67" s="58"/>
      <c r="I67" s="59"/>
      <c r="J67" s="113">
        <v>910</v>
      </c>
      <c r="K67" s="59"/>
      <c r="L67" s="61"/>
      <c r="M67" s="59"/>
      <c r="N67" s="60"/>
      <c r="O67" s="59"/>
      <c r="P67" s="58"/>
      <c r="Q67" s="88"/>
      <c r="R67" s="56"/>
    </row>
    <row r="68" spans="1:18" s="57" customFormat="1" ht="15.75">
      <c r="A68" s="53"/>
      <c r="B68" s="73" t="s">
        <v>152</v>
      </c>
      <c r="C68" s="54"/>
      <c r="D68" s="54"/>
      <c r="E68" s="80" t="s">
        <v>157</v>
      </c>
      <c r="F68" s="54" t="s">
        <v>154</v>
      </c>
      <c r="G68" s="55">
        <f t="shared" si="4"/>
        <v>5940</v>
      </c>
      <c r="H68" s="58"/>
      <c r="I68" s="59"/>
      <c r="J68" s="60"/>
      <c r="K68" s="59"/>
      <c r="L68" s="61">
        <v>5940</v>
      </c>
      <c r="M68" s="59"/>
      <c r="N68" s="60"/>
      <c r="O68" s="59"/>
      <c r="P68" s="58"/>
      <c r="Q68" s="88"/>
      <c r="R68" s="56"/>
    </row>
    <row r="69" spans="1:18" s="57" customFormat="1" ht="15.75">
      <c r="A69" s="53"/>
      <c r="B69" s="36" t="s">
        <v>39</v>
      </c>
      <c r="C69" s="54"/>
      <c r="D69" s="54"/>
      <c r="E69" s="80" t="s">
        <v>158</v>
      </c>
      <c r="F69" s="54" t="s">
        <v>154</v>
      </c>
      <c r="G69" s="55">
        <f t="shared" si="4"/>
        <v>650</v>
      </c>
      <c r="H69" s="58"/>
      <c r="I69" s="59"/>
      <c r="J69" s="60"/>
      <c r="K69" s="59"/>
      <c r="L69" s="61">
        <v>650</v>
      </c>
      <c r="M69" s="59"/>
      <c r="N69" s="60"/>
      <c r="O69" s="59"/>
      <c r="P69" s="58"/>
      <c r="Q69" s="88"/>
      <c r="R69" s="56"/>
    </row>
    <row r="70" spans="1:18" s="57" customFormat="1" ht="15.75">
      <c r="A70" s="53"/>
      <c r="B70" s="73" t="s">
        <v>159</v>
      </c>
      <c r="C70" s="54"/>
      <c r="D70" s="54"/>
      <c r="E70" s="80" t="s">
        <v>160</v>
      </c>
      <c r="F70" s="54" t="s">
        <v>154</v>
      </c>
      <c r="G70" s="55">
        <f t="shared" si="4"/>
        <v>1595</v>
      </c>
      <c r="H70" s="58"/>
      <c r="I70" s="59"/>
      <c r="J70" s="60"/>
      <c r="K70" s="59"/>
      <c r="L70" s="61">
        <v>1595</v>
      </c>
      <c r="M70" s="59"/>
      <c r="N70" s="60"/>
      <c r="O70" s="59"/>
      <c r="P70" s="58"/>
      <c r="Q70" s="88"/>
      <c r="R70" s="56"/>
    </row>
    <row r="71" spans="1:18" s="57" customFormat="1" ht="15.75">
      <c r="A71" s="53"/>
      <c r="B71" s="73" t="s">
        <v>153</v>
      </c>
      <c r="C71" s="54"/>
      <c r="D71" s="54"/>
      <c r="E71" s="80" t="s">
        <v>161</v>
      </c>
      <c r="F71" s="54" t="s">
        <v>154</v>
      </c>
      <c r="G71" s="55">
        <f t="shared" si="4"/>
        <v>19985</v>
      </c>
      <c r="H71" s="58"/>
      <c r="I71" s="59"/>
      <c r="J71" s="60"/>
      <c r="K71" s="59"/>
      <c r="L71" s="61">
        <v>19985</v>
      </c>
      <c r="M71" s="59"/>
      <c r="N71" s="60"/>
      <c r="O71" s="59"/>
      <c r="P71" s="58"/>
      <c r="Q71" s="88"/>
      <c r="R71" s="56"/>
    </row>
    <row r="72" spans="1:18" s="57" customFormat="1" ht="15.75">
      <c r="A72" s="53"/>
      <c r="B72" s="36" t="s">
        <v>27</v>
      </c>
      <c r="C72" s="54"/>
      <c r="D72" s="54"/>
      <c r="E72" s="80" t="s">
        <v>162</v>
      </c>
      <c r="F72" s="54" t="s">
        <v>154</v>
      </c>
      <c r="G72" s="116">
        <f t="shared" si="4"/>
        <v>1400</v>
      </c>
      <c r="H72" s="58"/>
      <c r="I72" s="59"/>
      <c r="J72" s="60"/>
      <c r="K72" s="113">
        <v>1400</v>
      </c>
      <c r="L72" s="61"/>
      <c r="M72" s="59"/>
      <c r="N72" s="60"/>
      <c r="O72" s="59"/>
      <c r="P72" s="58"/>
      <c r="Q72" s="88"/>
      <c r="R72" s="56"/>
    </row>
    <row r="73" spans="1:18" s="57" customFormat="1" ht="15.75">
      <c r="A73" s="53"/>
      <c r="B73" s="36" t="s">
        <v>165</v>
      </c>
      <c r="C73" s="54"/>
      <c r="D73" s="54"/>
      <c r="E73" s="80" t="s">
        <v>163</v>
      </c>
      <c r="F73" s="54" t="s">
        <v>154</v>
      </c>
      <c r="G73" s="55">
        <f t="shared" si="4"/>
        <v>150</v>
      </c>
      <c r="H73" s="58"/>
      <c r="I73" s="59"/>
      <c r="J73" s="60"/>
      <c r="K73" s="59"/>
      <c r="L73" s="61"/>
      <c r="M73" s="59"/>
      <c r="N73" s="60"/>
      <c r="O73" s="59"/>
      <c r="P73" s="58">
        <v>150</v>
      </c>
      <c r="Q73" s="88"/>
      <c r="R73" s="56"/>
    </row>
    <row r="74" spans="1:18">
      <c r="A74" s="23"/>
      <c r="B74" s="13"/>
      <c r="C74" s="15"/>
      <c r="D74" s="15"/>
      <c r="E74" s="81"/>
      <c r="F74" s="15"/>
      <c r="G74" s="5"/>
      <c r="H74" s="39"/>
      <c r="I74" s="42"/>
      <c r="J74" s="45"/>
      <c r="K74" s="42"/>
      <c r="L74" s="48"/>
      <c r="M74" s="42"/>
      <c r="N74" s="45"/>
      <c r="O74" s="42"/>
      <c r="P74" s="39"/>
      <c r="Q74" s="87"/>
      <c r="R74" s="30"/>
    </row>
    <row r="75" spans="1:18">
      <c r="A75" s="75" t="s">
        <v>9</v>
      </c>
      <c r="B75" s="76"/>
      <c r="C75" s="76"/>
      <c r="D75" s="76"/>
      <c r="E75" s="76"/>
      <c r="F75" s="17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t="15.75">
      <c r="A76" s="77"/>
      <c r="B76" s="117" t="s">
        <v>20</v>
      </c>
      <c r="C76" s="77"/>
      <c r="D76" s="77"/>
      <c r="E76" s="77"/>
      <c r="F76" s="18"/>
    </row>
    <row r="77" spans="1:18">
      <c r="A77" s="77"/>
      <c r="B77" s="77"/>
      <c r="C77" s="77"/>
      <c r="D77" s="77"/>
      <c r="E77" s="77"/>
      <c r="F77" s="18"/>
    </row>
    <row r="78" spans="1:18">
      <c r="A78" s="78"/>
      <c r="B78" s="78"/>
      <c r="C78" s="78"/>
      <c r="D78" s="78"/>
      <c r="E78" s="78"/>
    </row>
  </sheetData>
  <phoneticPr fontId="2" type="noConversion"/>
  <pageMargins left="0.5" right="0.5" top="0.75" bottom="0.5" header="0" footer="0"/>
  <pageSetup paperSize="197" scale="38" orientation="landscape" cellComments="asDisplayed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7"/>
  <sheetViews>
    <sheetView showGridLines="0" zoomScale="75" workbookViewId="0">
      <selection activeCell="G50" sqref="G50"/>
    </sheetView>
  </sheetViews>
  <sheetFormatPr defaultColWidth="7.109375" defaultRowHeight="15"/>
  <cols>
    <col min="1" max="1" width="8.77734375" customWidth="1"/>
    <col min="2" max="2" width="30.5546875" customWidth="1"/>
    <col min="3" max="3" width="9.88671875" customWidth="1"/>
    <col min="4" max="4" width="21.77734375" customWidth="1"/>
    <col min="5" max="5" width="8.88671875" customWidth="1"/>
    <col min="6" max="6" width="5.33203125" customWidth="1"/>
    <col min="7" max="8" width="12.33203125" customWidth="1"/>
    <col min="9" max="9" width="24" customWidth="1"/>
    <col min="10" max="10" width="12.33203125" customWidth="1"/>
    <col min="11" max="11" width="24" customWidth="1"/>
    <col min="12" max="12" width="12.33203125" customWidth="1"/>
    <col min="13" max="13" width="24" customWidth="1"/>
    <col min="14" max="14" width="12.33203125" customWidth="1"/>
    <col min="15" max="15" width="24" customWidth="1"/>
  </cols>
  <sheetData>
    <row r="1" spans="1:15" ht="15.75">
      <c r="A1" s="35" t="s">
        <v>21</v>
      </c>
      <c r="B1" s="1"/>
      <c r="E1" s="1"/>
      <c r="F1" s="1"/>
      <c r="G1" s="1"/>
      <c r="H1" s="1"/>
      <c r="I1" s="1"/>
    </row>
    <row r="2" spans="1:15" ht="15.75">
      <c r="A2" s="35" t="s">
        <v>22</v>
      </c>
      <c r="B2" s="1"/>
      <c r="E2" s="1"/>
      <c r="F2" s="1"/>
      <c r="G2" s="1"/>
      <c r="H2" s="1"/>
      <c r="I2" s="1"/>
    </row>
    <row r="3" spans="1:15">
      <c r="A3" s="1" t="s">
        <v>14</v>
      </c>
      <c r="B3" s="1"/>
      <c r="E3" s="1"/>
      <c r="F3" s="1"/>
      <c r="G3" s="1"/>
      <c r="H3" s="1"/>
      <c r="I3" s="1"/>
    </row>
    <row r="4" spans="1:15">
      <c r="A4" s="20" t="s">
        <v>23</v>
      </c>
      <c r="B4" s="1"/>
      <c r="E4" s="1"/>
      <c r="F4" s="1"/>
      <c r="G4" s="1"/>
      <c r="H4" s="1"/>
      <c r="I4" s="1"/>
    </row>
    <row r="5" spans="1:15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>
      <c r="A6" s="10"/>
      <c r="B6" s="10"/>
      <c r="C6" s="8"/>
      <c r="D6" s="8"/>
      <c r="E6" s="10"/>
      <c r="F6" s="10"/>
      <c r="G6" s="10"/>
      <c r="H6" s="101"/>
      <c r="I6" s="12"/>
      <c r="J6" s="105"/>
      <c r="K6" s="12"/>
      <c r="L6" s="12"/>
      <c r="M6" s="12"/>
      <c r="N6" s="12"/>
      <c r="O6" s="26"/>
    </row>
    <row r="7" spans="1:15" ht="15.75">
      <c r="A7" s="19" t="s">
        <v>1</v>
      </c>
      <c r="B7" s="19" t="s">
        <v>2</v>
      </c>
      <c r="C7" s="34" t="s">
        <v>4</v>
      </c>
      <c r="D7" s="34" t="s">
        <v>3</v>
      </c>
      <c r="E7" s="19" t="s">
        <v>5</v>
      </c>
      <c r="F7" s="19" t="s">
        <v>6</v>
      </c>
      <c r="G7" s="3" t="s">
        <v>7</v>
      </c>
      <c r="H7" s="102" t="s">
        <v>15</v>
      </c>
      <c r="I7" s="3" t="s">
        <v>16</v>
      </c>
      <c r="J7" s="82" t="s">
        <v>17</v>
      </c>
      <c r="K7" s="3" t="s">
        <v>16</v>
      </c>
      <c r="L7" s="3" t="s">
        <v>18</v>
      </c>
      <c r="M7" s="3" t="s">
        <v>16</v>
      </c>
      <c r="N7" s="3" t="s">
        <v>19</v>
      </c>
      <c r="O7" s="27" t="s">
        <v>16</v>
      </c>
    </row>
    <row r="8" spans="1:15" ht="15.75">
      <c r="A8" s="21"/>
      <c r="B8" s="21"/>
      <c r="C8" s="21"/>
      <c r="D8" s="13"/>
      <c r="E8" s="13"/>
      <c r="F8" s="13"/>
      <c r="G8" s="5"/>
      <c r="H8" s="102"/>
      <c r="I8" s="3"/>
      <c r="J8" s="82"/>
      <c r="K8" s="3"/>
      <c r="L8" s="3"/>
      <c r="M8" s="3"/>
      <c r="N8" s="3"/>
      <c r="O8" s="27"/>
    </row>
    <row r="9" spans="1:15" ht="15.75">
      <c r="A9" s="22"/>
      <c r="B9" s="22" t="s">
        <v>8</v>
      </c>
      <c r="C9" s="22"/>
      <c r="D9" s="14"/>
      <c r="E9" s="14"/>
      <c r="F9" s="14"/>
      <c r="G9" s="2">
        <f>SUM(G10:G35)</f>
        <v>2499</v>
      </c>
      <c r="H9" s="103">
        <f>SUM(H10:H35)</f>
        <v>90</v>
      </c>
      <c r="I9" s="2"/>
      <c r="J9" s="95">
        <f>SUM(J10:J35)</f>
        <v>2409</v>
      </c>
      <c r="K9" s="2"/>
      <c r="L9" s="2">
        <f>SUM(L10:L35)</f>
        <v>0</v>
      </c>
      <c r="M9" s="2"/>
      <c r="N9" s="2">
        <f>SUM(N10:N35)</f>
        <v>0</v>
      </c>
      <c r="O9" s="29"/>
    </row>
    <row r="10" spans="1:15" ht="15.75">
      <c r="A10" s="22"/>
      <c r="B10" s="22"/>
      <c r="C10" s="22"/>
      <c r="D10" s="14"/>
      <c r="E10" s="14"/>
      <c r="F10" s="14"/>
      <c r="G10" s="2"/>
      <c r="H10" s="103"/>
      <c r="I10" s="2"/>
      <c r="J10" s="95"/>
      <c r="K10" s="2"/>
      <c r="L10" s="2"/>
      <c r="M10" s="2"/>
      <c r="N10" s="2"/>
      <c r="O10" s="29"/>
    </row>
    <row r="11" spans="1:15" s="71" customFormat="1">
      <c r="A11" s="62">
        <v>39966</v>
      </c>
      <c r="B11" s="74" t="s">
        <v>48</v>
      </c>
      <c r="C11" s="74">
        <v>39938</v>
      </c>
      <c r="D11" s="64" t="s">
        <v>50</v>
      </c>
      <c r="E11" s="64" t="s">
        <v>114</v>
      </c>
      <c r="F11" s="64" t="s">
        <v>40</v>
      </c>
      <c r="G11" s="65">
        <f>H11+J11+L11+N11</f>
        <v>300</v>
      </c>
      <c r="H11" s="107"/>
      <c r="I11" s="65"/>
      <c r="J11" s="108">
        <v>300</v>
      </c>
      <c r="K11" s="65" t="s">
        <v>52</v>
      </c>
      <c r="L11" s="65"/>
      <c r="M11" s="65"/>
      <c r="N11" s="65"/>
      <c r="O11" s="70"/>
    </row>
    <row r="12" spans="1:15" s="71" customFormat="1">
      <c r="A12" s="62">
        <v>40030</v>
      </c>
      <c r="B12" s="74" t="s">
        <v>48</v>
      </c>
      <c r="C12" s="74">
        <v>39996</v>
      </c>
      <c r="D12" s="64" t="s">
        <v>51</v>
      </c>
      <c r="E12" s="64" t="s">
        <v>113</v>
      </c>
      <c r="F12" s="64" t="s">
        <v>40</v>
      </c>
      <c r="G12" s="65">
        <f>H12+J12+L12+N12</f>
        <v>300</v>
      </c>
      <c r="H12" s="107"/>
      <c r="I12" s="65"/>
      <c r="J12" s="108">
        <v>300</v>
      </c>
      <c r="K12" s="65" t="s">
        <v>52</v>
      </c>
      <c r="L12" s="65"/>
      <c r="M12" s="65"/>
      <c r="N12" s="65"/>
      <c r="O12" s="70"/>
    </row>
    <row r="13" spans="1:15" s="71" customFormat="1">
      <c r="A13" s="62">
        <v>40100</v>
      </c>
      <c r="B13" s="74" t="s">
        <v>48</v>
      </c>
      <c r="C13" s="74">
        <v>40094</v>
      </c>
      <c r="D13" s="64" t="s">
        <v>53</v>
      </c>
      <c r="E13" s="64" t="s">
        <v>112</v>
      </c>
      <c r="F13" s="64" t="s">
        <v>40</v>
      </c>
      <c r="G13" s="65">
        <f>H13+J13+L13+N13</f>
        <v>1263</v>
      </c>
      <c r="H13" s="107"/>
      <c r="I13" s="65"/>
      <c r="J13" s="108">
        <v>1263</v>
      </c>
      <c r="K13" s="65" t="s">
        <v>52</v>
      </c>
      <c r="L13" s="65"/>
      <c r="M13" s="65"/>
      <c r="N13" s="65"/>
      <c r="O13" s="70"/>
    </row>
    <row r="14" spans="1:15" s="71" customFormat="1">
      <c r="A14" s="62" t="s">
        <v>54</v>
      </c>
      <c r="B14" s="74" t="s">
        <v>49</v>
      </c>
      <c r="C14" s="74">
        <v>39995</v>
      </c>
      <c r="D14" s="64" t="s">
        <v>55</v>
      </c>
      <c r="E14" s="64" t="s">
        <v>115</v>
      </c>
      <c r="F14" s="64" t="s">
        <v>40</v>
      </c>
      <c r="G14" s="65">
        <f>H14+J14+L14+N14</f>
        <v>546</v>
      </c>
      <c r="H14" s="107"/>
      <c r="I14" s="65"/>
      <c r="J14" s="108">
        <v>546</v>
      </c>
      <c r="K14" s="65" t="s">
        <v>56</v>
      </c>
      <c r="L14" s="65"/>
      <c r="M14" s="65"/>
      <c r="N14" s="65"/>
      <c r="O14" s="70"/>
    </row>
    <row r="15" spans="1:15" s="71" customFormat="1">
      <c r="A15" s="62">
        <v>40096</v>
      </c>
      <c r="B15" s="74" t="s">
        <v>57</v>
      </c>
      <c r="C15" s="74">
        <v>40096</v>
      </c>
      <c r="D15" s="64" t="s">
        <v>55</v>
      </c>
      <c r="E15" s="64" t="s">
        <v>116</v>
      </c>
      <c r="F15" s="64" t="s">
        <v>40</v>
      </c>
      <c r="G15" s="65">
        <f>H15+J15+L15+N15</f>
        <v>90</v>
      </c>
      <c r="H15" s="107">
        <v>90</v>
      </c>
      <c r="I15" s="65" t="s">
        <v>58</v>
      </c>
      <c r="J15" s="108"/>
      <c r="K15" s="65"/>
      <c r="L15" s="65"/>
      <c r="M15" s="65"/>
      <c r="N15" s="65"/>
      <c r="O15" s="70"/>
    </row>
    <row r="16" spans="1:15" ht="15.75">
      <c r="A16" s="23"/>
      <c r="B16" s="21"/>
      <c r="C16" s="21"/>
      <c r="D16" s="15"/>
      <c r="E16" s="15"/>
      <c r="F16" s="15"/>
      <c r="G16" s="5"/>
      <c r="H16" s="104"/>
      <c r="I16" s="5"/>
      <c r="J16" s="100"/>
      <c r="K16" s="5"/>
      <c r="L16" s="5"/>
      <c r="M16" s="5"/>
      <c r="N16" s="5"/>
      <c r="O16" s="30"/>
    </row>
    <row r="17" spans="1:15" ht="15.75">
      <c r="A17" s="23"/>
      <c r="B17" s="21"/>
      <c r="C17" s="21"/>
      <c r="D17" s="15"/>
      <c r="E17" s="15"/>
      <c r="F17" s="15"/>
      <c r="G17" s="5"/>
      <c r="H17" s="104"/>
      <c r="I17" s="5"/>
      <c r="J17" s="100"/>
      <c r="K17" s="5"/>
      <c r="L17" s="5"/>
      <c r="M17" s="5"/>
      <c r="N17" s="5"/>
      <c r="O17" s="30"/>
    </row>
    <row r="18" spans="1:15" ht="15.75">
      <c r="A18" s="23"/>
      <c r="B18" s="21"/>
      <c r="C18" s="21"/>
      <c r="D18" s="15"/>
      <c r="E18" s="15"/>
      <c r="F18" s="15"/>
      <c r="G18" s="5"/>
      <c r="H18" s="104"/>
      <c r="I18" s="5"/>
      <c r="J18" s="100"/>
      <c r="K18" s="5"/>
      <c r="L18" s="5"/>
      <c r="M18" s="5"/>
      <c r="N18" s="5"/>
      <c r="O18" s="30"/>
    </row>
    <row r="19" spans="1:15" ht="15.75">
      <c r="A19" s="23"/>
      <c r="B19" s="21"/>
      <c r="C19" s="21"/>
      <c r="D19" s="15"/>
      <c r="E19" s="15"/>
      <c r="F19" s="15"/>
      <c r="G19" s="5"/>
      <c r="H19" s="104"/>
      <c r="I19" s="5"/>
      <c r="J19" s="100"/>
      <c r="K19" s="5"/>
      <c r="L19" s="5"/>
      <c r="M19" s="5"/>
      <c r="N19" s="5"/>
      <c r="O19" s="30"/>
    </row>
    <row r="20" spans="1:15" ht="15.75">
      <c r="A20" s="23"/>
      <c r="B20" s="21"/>
      <c r="C20" s="21"/>
      <c r="D20" s="15"/>
      <c r="E20" s="15"/>
      <c r="F20" s="15"/>
      <c r="G20" s="5"/>
      <c r="H20" s="104"/>
      <c r="I20" s="5"/>
      <c r="J20" s="100"/>
      <c r="K20" s="5"/>
      <c r="L20" s="5"/>
      <c r="M20" s="5"/>
      <c r="N20" s="5"/>
      <c r="O20" s="30"/>
    </row>
    <row r="21" spans="1:15" ht="15.75">
      <c r="A21" s="23"/>
      <c r="B21" s="21"/>
      <c r="C21" s="21"/>
      <c r="D21" s="15"/>
      <c r="E21" s="15"/>
      <c r="F21" s="15"/>
      <c r="G21" s="5"/>
      <c r="H21" s="104"/>
      <c r="I21" s="5"/>
      <c r="J21" s="100"/>
      <c r="K21" s="5"/>
      <c r="L21" s="5"/>
      <c r="M21" s="5"/>
      <c r="N21" s="5"/>
      <c r="O21" s="30"/>
    </row>
    <row r="22" spans="1:15" ht="15.75">
      <c r="A22" s="23"/>
      <c r="B22" s="21"/>
      <c r="C22" s="21"/>
      <c r="D22" s="15"/>
      <c r="E22" s="15"/>
      <c r="F22" s="15"/>
      <c r="G22" s="5"/>
      <c r="H22" s="104"/>
      <c r="I22" s="5"/>
      <c r="J22" s="100"/>
      <c r="K22" s="5"/>
      <c r="L22" s="5"/>
      <c r="M22" s="5"/>
      <c r="N22" s="5"/>
      <c r="O22" s="30"/>
    </row>
    <row r="23" spans="1:15" ht="15.75">
      <c r="A23" s="23"/>
      <c r="B23" s="21"/>
      <c r="C23" s="21"/>
      <c r="D23" s="15"/>
      <c r="E23" s="15"/>
      <c r="F23" s="15"/>
      <c r="G23" s="5"/>
      <c r="H23" s="104"/>
      <c r="I23" s="5"/>
      <c r="J23" s="100"/>
      <c r="K23" s="5"/>
      <c r="L23" s="5"/>
      <c r="M23" s="5"/>
      <c r="N23" s="5"/>
      <c r="O23" s="30"/>
    </row>
    <row r="24" spans="1:15" ht="15.75">
      <c r="A24" s="23"/>
      <c r="B24" s="21"/>
      <c r="C24" s="21"/>
      <c r="D24" s="15"/>
      <c r="E24" s="15"/>
      <c r="F24" s="15"/>
      <c r="G24" s="5"/>
      <c r="H24" s="104"/>
      <c r="I24" s="5"/>
      <c r="J24" s="100"/>
      <c r="K24" s="5"/>
      <c r="L24" s="5"/>
      <c r="M24" s="5"/>
      <c r="N24" s="5"/>
      <c r="O24" s="30"/>
    </row>
    <row r="25" spans="1:15" ht="15.75">
      <c r="A25" s="23"/>
      <c r="B25" s="21"/>
      <c r="C25" s="21"/>
      <c r="D25" s="15"/>
      <c r="E25" s="15"/>
      <c r="F25" s="15"/>
      <c r="G25" s="5"/>
      <c r="H25" s="104"/>
      <c r="I25" s="5"/>
      <c r="J25" s="100"/>
      <c r="K25" s="5"/>
      <c r="L25" s="5"/>
      <c r="M25" s="5"/>
      <c r="N25" s="5"/>
      <c r="O25" s="30"/>
    </row>
    <row r="26" spans="1:15" ht="15.75">
      <c r="A26" s="23"/>
      <c r="B26" s="21"/>
      <c r="C26" s="21"/>
      <c r="D26" s="15"/>
      <c r="E26" s="15"/>
      <c r="F26" s="15"/>
      <c r="G26" s="5"/>
      <c r="H26" s="104"/>
      <c r="I26" s="5"/>
      <c r="J26" s="100"/>
      <c r="K26" s="5"/>
      <c r="L26" s="5"/>
      <c r="M26" s="5"/>
      <c r="N26" s="5"/>
      <c r="O26" s="30"/>
    </row>
    <row r="27" spans="1:15" ht="15.75">
      <c r="A27" s="23"/>
      <c r="B27" s="21"/>
      <c r="C27" s="21"/>
      <c r="D27" s="15"/>
      <c r="E27" s="15"/>
      <c r="F27" s="15"/>
      <c r="G27" s="5"/>
      <c r="H27" s="104"/>
      <c r="I27" s="5"/>
      <c r="J27" s="100"/>
      <c r="K27" s="5"/>
      <c r="L27" s="5"/>
      <c r="M27" s="5"/>
      <c r="N27" s="5"/>
      <c r="O27" s="30"/>
    </row>
    <row r="28" spans="1:15" ht="15.75">
      <c r="A28" s="23"/>
      <c r="B28" s="21"/>
      <c r="C28" s="21"/>
      <c r="D28" s="15"/>
      <c r="E28" s="15"/>
      <c r="F28" s="15"/>
      <c r="G28" s="5"/>
      <c r="H28" s="104"/>
      <c r="I28" s="5"/>
      <c r="J28" s="100"/>
      <c r="K28" s="5"/>
      <c r="L28" s="5"/>
      <c r="M28" s="5"/>
      <c r="N28" s="5"/>
      <c r="O28" s="30"/>
    </row>
    <row r="29" spans="1:15" ht="15.75">
      <c r="A29" s="23"/>
      <c r="B29" s="21"/>
      <c r="C29" s="21"/>
      <c r="D29" s="15"/>
      <c r="E29" s="15"/>
      <c r="F29" s="15"/>
      <c r="G29" s="5"/>
      <c r="H29" s="104"/>
      <c r="I29" s="5"/>
      <c r="J29" s="100"/>
      <c r="K29" s="5"/>
      <c r="L29" s="5"/>
      <c r="M29" s="5"/>
      <c r="N29" s="5"/>
      <c r="O29" s="30"/>
    </row>
    <row r="30" spans="1:15" ht="15.75">
      <c r="A30" s="23"/>
      <c r="B30" s="21"/>
      <c r="C30" s="21"/>
      <c r="D30" s="15"/>
      <c r="E30" s="15"/>
      <c r="F30" s="15"/>
      <c r="G30" s="5"/>
      <c r="H30" s="104"/>
      <c r="I30" s="5"/>
      <c r="J30" s="100"/>
      <c r="K30" s="5"/>
      <c r="L30" s="5"/>
      <c r="M30" s="5"/>
      <c r="N30" s="5"/>
      <c r="O30" s="30"/>
    </row>
    <row r="31" spans="1:15" ht="15.75">
      <c r="A31" s="23"/>
      <c r="B31" s="21"/>
      <c r="C31" s="21"/>
      <c r="D31" s="15"/>
      <c r="E31" s="15"/>
      <c r="F31" s="15"/>
      <c r="G31" s="5"/>
      <c r="H31" s="104"/>
      <c r="I31" s="5"/>
      <c r="J31" s="100"/>
      <c r="K31" s="5"/>
      <c r="L31" s="5"/>
      <c r="M31" s="5"/>
      <c r="N31" s="5"/>
      <c r="O31" s="30"/>
    </row>
    <row r="32" spans="1:15" ht="15.75">
      <c r="A32" s="23"/>
      <c r="B32" s="21"/>
      <c r="C32" s="21"/>
      <c r="D32" s="15"/>
      <c r="E32" s="15"/>
      <c r="F32" s="15"/>
      <c r="G32" s="5"/>
      <c r="H32" s="104"/>
      <c r="I32" s="5"/>
      <c r="J32" s="100"/>
      <c r="K32" s="5"/>
      <c r="L32" s="5"/>
      <c r="M32" s="5"/>
      <c r="N32" s="5"/>
      <c r="O32" s="30"/>
    </row>
    <row r="33" spans="1:15" ht="15.75">
      <c r="A33" s="23"/>
      <c r="B33" s="21"/>
      <c r="C33" s="21"/>
      <c r="D33" s="15"/>
      <c r="E33" s="15"/>
      <c r="F33" s="15"/>
      <c r="G33" s="5"/>
      <c r="H33" s="104"/>
      <c r="I33" s="5"/>
      <c r="J33" s="100"/>
      <c r="K33" s="5"/>
      <c r="L33" s="5"/>
      <c r="M33" s="5"/>
      <c r="N33" s="5"/>
      <c r="O33" s="30"/>
    </row>
    <row r="34" spans="1:15" ht="15.75">
      <c r="A34" s="23"/>
      <c r="B34" s="21"/>
      <c r="C34" s="21"/>
      <c r="D34" s="15"/>
      <c r="E34" s="15"/>
      <c r="F34" s="15"/>
      <c r="G34" s="5"/>
      <c r="H34" s="104"/>
      <c r="I34" s="5"/>
      <c r="J34" s="106"/>
      <c r="K34" s="11"/>
      <c r="M34" s="11"/>
      <c r="O34" s="33"/>
    </row>
    <row r="35" spans="1:15" ht="15.75">
      <c r="A35" s="23"/>
      <c r="B35" s="21"/>
      <c r="C35" s="21"/>
      <c r="D35" s="15"/>
      <c r="E35" s="15"/>
      <c r="F35" s="15"/>
      <c r="G35" s="5"/>
      <c r="H35" s="104"/>
      <c r="I35" s="5"/>
      <c r="J35" s="106"/>
      <c r="K35" s="11"/>
      <c r="M35" s="11"/>
      <c r="O35" s="33"/>
    </row>
    <row r="36" spans="1:15">
      <c r="A36" s="25" t="s">
        <v>9</v>
      </c>
      <c r="B36" s="25"/>
      <c r="C36" s="25"/>
      <c r="D36" s="17"/>
      <c r="E36" s="17"/>
      <c r="F36" s="17"/>
      <c r="G36" s="9"/>
      <c r="H36" s="9"/>
      <c r="I36" s="9"/>
      <c r="J36" s="9"/>
      <c r="K36" s="9"/>
      <c r="L36" s="9"/>
      <c r="M36" s="9"/>
      <c r="N36" s="9"/>
      <c r="O36" s="9"/>
    </row>
    <row r="37" spans="1:15">
      <c r="B37" t="s">
        <v>20</v>
      </c>
    </row>
  </sheetData>
  <phoneticPr fontId="2" type="noConversion"/>
  <pageMargins left="0.5" right="0.5" top="0.5" bottom="0.5" header="0" footer="0"/>
  <pageSetup paperSize="5" scale="57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/>
  </sheetViews>
  <sheetFormatPr defaultColWidth="7.109375" defaultRowHeight="15"/>
  <sheetData/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/>
  </sheetViews>
  <sheetFormatPr defaultColWidth="7.109375" defaultRowHeight="15"/>
  <sheetData/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/>
  </sheetViews>
  <sheetFormatPr defaultColWidth="7.109375" defaultRowHeight="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Prelim</vt:lpstr>
      <vt:lpstr>Fin Des</vt:lpstr>
      <vt:lpstr>Const Engr</vt:lpstr>
      <vt:lpstr>Const</vt:lpstr>
      <vt:lpstr>Admin </vt:lpstr>
      <vt:lpstr>F</vt:lpstr>
      <vt:lpstr>G</vt:lpstr>
      <vt:lpstr>H</vt:lpstr>
      <vt:lpstr>'Admin '!Print_Area</vt:lpstr>
      <vt:lpstr>Const!Print_Area</vt:lpstr>
      <vt:lpstr>'Const Engr'!Print_Area</vt:lpstr>
      <vt:lpstr>'Fin Des'!Print_Area</vt:lpstr>
      <vt:lpstr>Prelim!Print_Area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mmaheux</dc:creator>
  <cp:lastModifiedBy>MMAHEUX</cp:lastModifiedBy>
  <cp:lastPrinted>2010-06-28T16:56:01Z</cp:lastPrinted>
  <dcterms:created xsi:type="dcterms:W3CDTF">2005-10-06T17:12:17Z</dcterms:created>
  <dcterms:modified xsi:type="dcterms:W3CDTF">2010-06-29T00:59:05Z</dcterms:modified>
</cp:coreProperties>
</file>